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24_2014" sheetId="19" r:id="rId1"/>
  </sheets>
  <definedNames>
    <definedName name="_Key1" localSheetId="0" hidden="1">'19.24_2014'!$A$24:$A$54</definedName>
    <definedName name="_Key1" hidden="1">#REF!</definedName>
    <definedName name="_Order1" hidden="1">255</definedName>
    <definedName name="A_IMPRESIÓN_IM" localSheetId="0">'19.24_2014'!$A$15:$P$75</definedName>
    <definedName name="Imprimir_área_IM" localSheetId="0">'19.24_2014'!$A$15:$R$75</definedName>
  </definedNames>
  <calcPr calcId="125725"/>
</workbook>
</file>

<file path=xl/calcChain.xml><?xml version="1.0" encoding="utf-8"?>
<calcChain xmlns="http://schemas.openxmlformats.org/spreadsheetml/2006/main">
  <c r="B71" i="19"/>
  <c r="B70"/>
  <c r="B69"/>
  <c r="B68"/>
  <c r="B67"/>
  <c r="B66"/>
  <c r="B65"/>
  <c r="B64"/>
  <c r="B63"/>
  <c r="B62"/>
  <c r="B61"/>
  <c r="B60"/>
  <c r="B59"/>
  <c r="B58"/>
  <c r="B18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7"/>
  <c r="C56"/>
  <c r="Z17"/>
  <c r="W23"/>
  <c r="W17"/>
  <c r="X23"/>
  <c r="X17"/>
  <c r="T23"/>
  <c r="L23"/>
  <c r="D23"/>
  <c r="P17"/>
  <c r="H17"/>
  <c r="Z23"/>
  <c r="P23"/>
  <c r="H23"/>
  <c r="T17"/>
  <c r="T15"/>
  <c r="L17"/>
  <c r="L15"/>
  <c r="B24"/>
  <c r="C23"/>
  <c r="B40"/>
  <c r="B38"/>
  <c r="B36"/>
  <c r="B34"/>
  <c r="B32"/>
  <c r="B30"/>
  <c r="B28"/>
  <c r="B26"/>
  <c r="Y23"/>
  <c r="S23"/>
  <c r="O23"/>
  <c r="K23"/>
  <c r="G23"/>
  <c r="B20"/>
  <c r="Y17"/>
  <c r="Y15"/>
  <c r="S17"/>
  <c r="S15"/>
  <c r="O17"/>
  <c r="O15"/>
  <c r="K17"/>
  <c r="K15"/>
  <c r="G17"/>
  <c r="G15"/>
  <c r="C17"/>
  <c r="C15"/>
  <c r="B42"/>
  <c r="B44"/>
  <c r="B46"/>
  <c r="B48"/>
  <c r="B50"/>
  <c r="B52"/>
  <c r="B54"/>
  <c r="V23"/>
  <c r="N23"/>
  <c r="F23"/>
  <c r="D17"/>
  <c r="D15"/>
  <c r="R17"/>
  <c r="J17"/>
  <c r="B41"/>
  <c r="B39"/>
  <c r="B37"/>
  <c r="B35"/>
  <c r="B33"/>
  <c r="B31"/>
  <c r="B29"/>
  <c r="B27"/>
  <c r="B25"/>
  <c r="U23"/>
  <c r="U15" s="1"/>
  <c r="Q23"/>
  <c r="M23"/>
  <c r="I23"/>
  <c r="E23"/>
  <c r="B21"/>
  <c r="B19"/>
  <c r="B17" s="1"/>
  <c r="U17"/>
  <c r="Q17"/>
  <c r="Q15" s="1"/>
  <c r="M17"/>
  <c r="I17"/>
  <c r="I15" s="1"/>
  <c r="E17"/>
  <c r="B43"/>
  <c r="B45"/>
  <c r="B47"/>
  <c r="B49"/>
  <c r="B51"/>
  <c r="B53"/>
  <c r="B56"/>
  <c r="R23"/>
  <c r="R15" s="1"/>
  <c r="J23"/>
  <c r="J15" s="1"/>
  <c r="V17"/>
  <c r="V15" s="1"/>
  <c r="N17"/>
  <c r="N15" s="1"/>
  <c r="F17"/>
  <c r="F15" s="1"/>
  <c r="W15"/>
  <c r="X15"/>
  <c r="H15"/>
  <c r="P15"/>
  <c r="Z15"/>
  <c r="B23" l="1"/>
  <c r="E15"/>
  <c r="M15"/>
  <c r="B15"/>
</calcChain>
</file>

<file path=xl/sharedStrings.xml><?xml version="1.0" encoding="utf-8"?>
<sst xmlns="http://schemas.openxmlformats.org/spreadsheetml/2006/main" count="94" uniqueCount="71">
  <si>
    <t>D.H.</t>
  </si>
  <si>
    <t>19.24 Dosis Aplicadas de Hepatitis (B) por Delegación y Grupos de Edad</t>
  </si>
  <si>
    <t>Delegación</t>
  </si>
  <si>
    <t>Edad  en  Años</t>
  </si>
  <si>
    <t>5  a  9</t>
  </si>
  <si>
    <t>10  a  14</t>
  </si>
  <si>
    <t>15  a  39</t>
  </si>
  <si>
    <t>40  a  49</t>
  </si>
  <si>
    <t>50  a  59</t>
  </si>
  <si>
    <t>60  o  Mas</t>
  </si>
  <si>
    <t>Total</t>
  </si>
  <si>
    <t>No D.H.</t>
  </si>
  <si>
    <t>Menor a 1 Mes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</si>
  <si>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</si>
  <si>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</si>
  <si>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</si>
  <si>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</si>
  <si>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</si>
  <si>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</si>
  <si>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</si>
  <si>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</si>
  <si>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</si>
  <si>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</si>
  <si>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</si>
  <si>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</si>
  <si>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</si>
  <si>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</si>
  <si>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</si>
  <si>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</si>
  <si>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</si>
  <si>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</si>
  <si>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</si>
  <si>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</si>
  <si>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</si>
  <si>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</si>
  <si>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</si>
  <si>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</si>
  <si>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</si>
  <si>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</si>
  <si>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</si>
  <si>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</si>
  <si>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</si>
  <si>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</si>
  <si>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</si>
  <si>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</si>
  <si>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</si>
  <si>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</si>
  <si>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</si>
  <si>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</si>
  <si>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</si>
  <si>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</si>
  <si>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</si>
  <si>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</si>
  <si>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</si>
  <si>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</si>
  <si>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</si>
  <si>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</si>
  <si>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</si>
  <si>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</si>
  <si>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</si>
  <si>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</si>
  <si>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</si>
  <si>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</si>
  <si>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</si>
  <si>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</si>
  <si>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</si>
  <si>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Anuario Estadístico 2014</t>
  </si>
  <si>
    <t>Fuente: Informe Mensual de Actividades  de Medicina Preventiva SM7-3/II</t>
  </si>
  <si>
    <t>D.H. = Derechohabientes</t>
  </si>
  <si>
    <t>No D.H. = No Derechohabientes</t>
  </si>
  <si>
    <t>1 a 11 Meses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</si>
</sst>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2" applyFont="1" applyFill="1"/>
    <xf numFmtId="0" fontId="8" fillId="0" borderId="0" xfId="0" applyFont="1" applyFill="1" applyAlignment="1">
      <alignment horizontal="right" vertical="center"/>
    </xf>
    <xf numFmtId="0" fontId="9" fillId="0" borderId="0" xfId="0" applyFont="1" applyFill="1"/>
    <xf numFmtId="3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3" fontId="8" fillId="0" borderId="1" xfId="0" applyNumberFormat="1" applyFont="1" applyFill="1" applyBorder="1" applyAlignment="1" applyProtection="1">
      <alignment horizontal="right"/>
    </xf>
    <xf numFmtId="3" fontId="9" fillId="0" borderId="0" xfId="0" applyNumberFormat="1" applyFont="1" applyFill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164" fontId="9" fillId="0" borderId="0" xfId="0" applyNumberFormat="1" applyFont="1" applyFill="1" applyBorder="1" applyProtection="1"/>
    <xf numFmtId="0" fontId="9" fillId="0" borderId="0" xfId="0" applyFont="1" applyFill="1" applyAlignment="1" applyProtection="1">
      <alignment horizontal="left" indent="2"/>
    </xf>
    <xf numFmtId="3" fontId="9" fillId="0" borderId="0" xfId="0" applyNumberFormat="1" applyFont="1" applyFill="1" applyBorder="1"/>
    <xf numFmtId="3" fontId="9" fillId="0" borderId="1" xfId="0" applyNumberFormat="1" applyFont="1" applyFill="1" applyBorder="1"/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552024</xdr:colOff>
      <xdr:row>0</xdr:row>
      <xdr:rowOff>14883</xdr:rowOff>
    </xdr:from>
    <xdr:to>
      <xdr:col>25</xdr:col>
      <xdr:colOff>773819</xdr:colOff>
      <xdr:row>4</xdr:row>
      <xdr:rowOff>191775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361047" y="14883"/>
          <a:ext cx="2632811" cy="950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491133</xdr:colOff>
      <xdr:row>5</xdr:row>
      <xdr:rowOff>9525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3047" cy="976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4"/>
  <dimension ref="A1:AA162"/>
  <sheetViews>
    <sheetView showGridLines="0" tabSelected="1" zoomScale="75" zoomScaleNormal="75" zoomScaleSheetLayoutView="70" workbookViewId="0">
      <selection activeCell="A8" sqref="A8:Z8"/>
    </sheetView>
  </sheetViews>
  <sheetFormatPr baseColWidth="10" defaultColWidth="9.625" defaultRowHeight="12.75"/>
  <cols>
    <col min="1" max="1" width="38.5" style="1" customWidth="1"/>
    <col min="2" max="26" width="10.625" style="1" customWidth="1"/>
    <col min="27" max="27" width="4" style="1" customWidth="1"/>
    <col min="28" max="16384" width="9.625" style="1"/>
  </cols>
  <sheetData>
    <row r="1" spans="1:26" s="6" customFormat="1" ht="15.75">
      <c r="A1" s="37"/>
      <c r="B1" s="37"/>
      <c r="C1" s="37"/>
      <c r="D1" s="37"/>
      <c r="E1" s="37"/>
      <c r="F1" s="5"/>
    </row>
    <row r="2" spans="1:26" s="7" customFormat="1" ht="15.7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26" s="7" customFormat="1" ht="15.75" customHeight="1">
      <c r="A3" s="8"/>
      <c r="B3" s="8"/>
      <c r="C3" s="8"/>
      <c r="D3" s="8"/>
      <c r="E3" s="8"/>
      <c r="F3" s="8"/>
      <c r="G3" s="8"/>
      <c r="H3" s="8"/>
      <c r="I3" s="8"/>
    </row>
    <row r="4" spans="1:26" s="7" customFormat="1" ht="15.75" customHeight="1">
      <c r="A4" s="8"/>
      <c r="B4" s="8"/>
      <c r="C4" s="8"/>
      <c r="D4" s="8"/>
      <c r="E4" s="8"/>
      <c r="F4" s="8"/>
      <c r="G4" s="8"/>
      <c r="H4" s="8"/>
      <c r="I4" s="8"/>
    </row>
    <row r="5" spans="1:26" s="7" customFormat="1" ht="15.75" customHeight="1">
      <c r="A5" s="8"/>
      <c r="B5" s="8"/>
      <c r="C5" s="8"/>
      <c r="D5" s="8"/>
      <c r="E5" s="8"/>
      <c r="F5" s="8"/>
      <c r="G5" s="8"/>
      <c r="H5" s="8"/>
      <c r="I5" s="8"/>
    </row>
    <row r="6" spans="1:26" s="7" customFormat="1" ht="15.75" customHeight="1">
      <c r="A6" s="39" t="s">
        <v>66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26" s="9" customFormat="1" ht="39" customHeight="1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" customHeight="1"/>
    <row r="10" spans="1:26" s="10" customFormat="1" ht="15.75">
      <c r="A10" s="35" t="s">
        <v>2</v>
      </c>
      <c r="B10" s="41" t="s">
        <v>10</v>
      </c>
      <c r="C10" s="44" t="s">
        <v>3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6"/>
    </row>
    <row r="11" spans="1:26" s="10" customFormat="1" ht="15.75">
      <c r="A11" s="35"/>
      <c r="B11" s="42"/>
      <c r="C11" s="36">
        <v>-1</v>
      </c>
      <c r="D11" s="36"/>
      <c r="E11" s="36"/>
      <c r="F11" s="36"/>
      <c r="G11" s="35">
        <v>1</v>
      </c>
      <c r="H11" s="35"/>
      <c r="I11" s="35">
        <v>2</v>
      </c>
      <c r="J11" s="35"/>
      <c r="K11" s="35">
        <v>3</v>
      </c>
      <c r="L11" s="35"/>
      <c r="M11" s="35">
        <v>4</v>
      </c>
      <c r="N11" s="35"/>
      <c r="O11" s="34" t="s">
        <v>4</v>
      </c>
      <c r="P11" s="34"/>
      <c r="Q11" s="34" t="s">
        <v>5</v>
      </c>
      <c r="R11" s="34"/>
      <c r="S11" s="34" t="s">
        <v>6</v>
      </c>
      <c r="T11" s="34"/>
      <c r="U11" s="34" t="s">
        <v>7</v>
      </c>
      <c r="V11" s="34"/>
      <c r="W11" s="35" t="s">
        <v>8</v>
      </c>
      <c r="X11" s="35"/>
      <c r="Y11" s="35" t="s">
        <v>9</v>
      </c>
      <c r="Z11" s="35"/>
    </row>
    <row r="12" spans="1:26" s="10" customFormat="1" ht="15.75">
      <c r="A12" s="35"/>
      <c r="B12" s="42"/>
      <c r="C12" s="36" t="s">
        <v>12</v>
      </c>
      <c r="D12" s="36"/>
      <c r="E12" s="36" t="s">
        <v>70</v>
      </c>
      <c r="F12" s="36"/>
      <c r="G12" s="35"/>
      <c r="H12" s="35"/>
      <c r="I12" s="35"/>
      <c r="J12" s="35"/>
      <c r="K12" s="35"/>
      <c r="L12" s="35"/>
      <c r="M12" s="35"/>
      <c r="N12" s="35"/>
      <c r="O12" s="34"/>
      <c r="P12" s="34"/>
      <c r="Q12" s="34"/>
      <c r="R12" s="34"/>
      <c r="S12" s="34"/>
      <c r="T12" s="34"/>
      <c r="U12" s="34"/>
      <c r="V12" s="34"/>
      <c r="W12" s="35"/>
      <c r="X12" s="35"/>
      <c r="Y12" s="35"/>
      <c r="Z12" s="35"/>
    </row>
    <row r="13" spans="1:26" s="10" customFormat="1" ht="20.25" customHeight="1">
      <c r="A13" s="35"/>
      <c r="B13" s="43"/>
      <c r="C13" s="11" t="s">
        <v>0</v>
      </c>
      <c r="D13" s="11" t="s">
        <v>11</v>
      </c>
      <c r="E13" s="11" t="s">
        <v>0</v>
      </c>
      <c r="F13" s="11" t="s">
        <v>11</v>
      </c>
      <c r="G13" s="11" t="s">
        <v>0</v>
      </c>
      <c r="H13" s="11" t="s">
        <v>11</v>
      </c>
      <c r="I13" s="11" t="s">
        <v>0</v>
      </c>
      <c r="J13" s="11" t="s">
        <v>11</v>
      </c>
      <c r="K13" s="11" t="s">
        <v>0</v>
      </c>
      <c r="L13" s="11" t="s">
        <v>11</v>
      </c>
      <c r="M13" s="11" t="s">
        <v>0</v>
      </c>
      <c r="N13" s="11" t="s">
        <v>11</v>
      </c>
      <c r="O13" s="11" t="s">
        <v>0</v>
      </c>
      <c r="P13" s="11" t="s">
        <v>11</v>
      </c>
      <c r="Q13" s="11" t="s">
        <v>0</v>
      </c>
      <c r="R13" s="11" t="s">
        <v>11</v>
      </c>
      <c r="S13" s="11" t="s">
        <v>0</v>
      </c>
      <c r="T13" s="11" t="s">
        <v>11</v>
      </c>
      <c r="U13" s="11" t="s">
        <v>0</v>
      </c>
      <c r="V13" s="11" t="s">
        <v>11</v>
      </c>
      <c r="W13" s="11" t="s">
        <v>0</v>
      </c>
      <c r="X13" s="11" t="s">
        <v>11</v>
      </c>
      <c r="Y13" s="11" t="s">
        <v>0</v>
      </c>
      <c r="Z13" s="11" t="s">
        <v>11</v>
      </c>
    </row>
    <row r="14" spans="1:26" s="18" customFormat="1" ht="1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0" customFormat="1" ht="15" customHeight="1">
      <c r="A15" s="12" t="s">
        <v>10</v>
      </c>
      <c r="B15" s="19">
        <f t="shared" ref="B15:Z15" si="0">SUM(B17,B23,B56)</f>
        <v>544249</v>
      </c>
      <c r="C15" s="19">
        <f t="shared" si="0"/>
        <v>50379</v>
      </c>
      <c r="D15" s="19">
        <f t="shared" si="0"/>
        <v>30930</v>
      </c>
      <c r="E15" s="19">
        <f t="shared" si="0"/>
        <v>95004</v>
      </c>
      <c r="F15" s="19">
        <f t="shared" si="0"/>
        <v>138363</v>
      </c>
      <c r="G15" s="19">
        <f t="shared" si="0"/>
        <v>3076</v>
      </c>
      <c r="H15" s="19">
        <f t="shared" si="0"/>
        <v>4993</v>
      </c>
      <c r="I15" s="19">
        <f t="shared" si="0"/>
        <v>951</v>
      </c>
      <c r="J15" s="19">
        <f t="shared" si="0"/>
        <v>1965</v>
      </c>
      <c r="K15" s="19">
        <f t="shared" si="0"/>
        <v>609</v>
      </c>
      <c r="L15" s="19">
        <f t="shared" si="0"/>
        <v>1214</v>
      </c>
      <c r="M15" s="19">
        <f t="shared" si="0"/>
        <v>1514</v>
      </c>
      <c r="N15" s="19">
        <f t="shared" si="0"/>
        <v>1110</v>
      </c>
      <c r="O15" s="19">
        <f t="shared" si="0"/>
        <v>1465</v>
      </c>
      <c r="P15" s="19">
        <f t="shared" si="0"/>
        <v>1941</v>
      </c>
      <c r="Q15" s="19">
        <f t="shared" si="0"/>
        <v>30347</v>
      </c>
      <c r="R15" s="19">
        <f t="shared" si="0"/>
        <v>46199</v>
      </c>
      <c r="S15" s="19">
        <f t="shared" si="0"/>
        <v>37840</v>
      </c>
      <c r="T15" s="19">
        <f t="shared" si="0"/>
        <v>47621</v>
      </c>
      <c r="U15" s="19">
        <f t="shared" si="0"/>
        <v>16543</v>
      </c>
      <c r="V15" s="19">
        <f t="shared" si="0"/>
        <v>11703</v>
      </c>
      <c r="W15" s="19">
        <f t="shared" si="0"/>
        <v>8361</v>
      </c>
      <c r="X15" s="19">
        <f t="shared" si="0"/>
        <v>7043</v>
      </c>
      <c r="Y15" s="19">
        <f t="shared" si="0"/>
        <v>3270</v>
      </c>
      <c r="Z15" s="19">
        <f t="shared" si="0"/>
        <v>1808</v>
      </c>
    </row>
    <row r="16" spans="1:26" s="18" customFormat="1" ht="15" customHeight="1">
      <c r="A16" s="1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7" s="20" customFormat="1" ht="15" customHeight="1">
      <c r="A17" s="12" t="s">
        <v>13</v>
      </c>
      <c r="B17" s="19">
        <f>SUM(B18:B21)</f>
        <v>57021</v>
      </c>
      <c r="C17" s="19">
        <f t="shared" ref="C17:Z17" si="1">SUM(C18:C21)</f>
        <v>3796</v>
      </c>
      <c r="D17" s="19">
        <f t="shared" si="1"/>
        <v>1467</v>
      </c>
      <c r="E17" s="19">
        <f t="shared" si="1"/>
        <v>11352</v>
      </c>
      <c r="F17" s="19">
        <f t="shared" si="1"/>
        <v>8126</v>
      </c>
      <c r="G17" s="19">
        <f t="shared" si="1"/>
        <v>322</v>
      </c>
      <c r="H17" s="19">
        <f t="shared" si="1"/>
        <v>299</v>
      </c>
      <c r="I17" s="19">
        <f t="shared" si="1"/>
        <v>62</v>
      </c>
      <c r="J17" s="19">
        <f t="shared" si="1"/>
        <v>76</v>
      </c>
      <c r="K17" s="19">
        <f t="shared" si="1"/>
        <v>27</v>
      </c>
      <c r="L17" s="19">
        <f t="shared" si="1"/>
        <v>22</v>
      </c>
      <c r="M17" s="19">
        <f t="shared" si="1"/>
        <v>44</v>
      </c>
      <c r="N17" s="19">
        <f t="shared" si="1"/>
        <v>19</v>
      </c>
      <c r="O17" s="19">
        <f t="shared" si="1"/>
        <v>138</v>
      </c>
      <c r="P17" s="19">
        <f t="shared" si="1"/>
        <v>119</v>
      </c>
      <c r="Q17" s="19">
        <f t="shared" si="1"/>
        <v>4786</v>
      </c>
      <c r="R17" s="19">
        <f t="shared" si="1"/>
        <v>3088</v>
      </c>
      <c r="S17" s="19">
        <f t="shared" si="1"/>
        <v>8044</v>
      </c>
      <c r="T17" s="19">
        <f t="shared" si="1"/>
        <v>3033</v>
      </c>
      <c r="U17" s="19">
        <f t="shared" si="1"/>
        <v>5096</v>
      </c>
      <c r="V17" s="19">
        <f t="shared" si="1"/>
        <v>1898</v>
      </c>
      <c r="W17" s="19">
        <f>SUM(W18:W21)</f>
        <v>3037</v>
      </c>
      <c r="X17" s="19">
        <f>SUM(X18:X21)</f>
        <v>875</v>
      </c>
      <c r="Y17" s="19">
        <f t="shared" si="1"/>
        <v>943</v>
      </c>
      <c r="Z17" s="19">
        <f t="shared" si="1"/>
        <v>352</v>
      </c>
    </row>
    <row r="18" spans="1:27" s="18" customFormat="1" ht="15" customHeight="1">
      <c r="A18" s="13" t="s">
        <v>14</v>
      </c>
      <c r="B18" s="21">
        <f>SUM(C18:Z18)</f>
        <v>14795</v>
      </c>
      <c r="C18" s="27">
        <v>304</v>
      </c>
      <c r="D18" s="27">
        <v>116</v>
      </c>
      <c r="E18" s="27">
        <v>1708</v>
      </c>
      <c r="F18" s="27">
        <v>878</v>
      </c>
      <c r="G18" s="27">
        <v>16</v>
      </c>
      <c r="H18" s="27">
        <v>12</v>
      </c>
      <c r="I18" s="27">
        <v>4</v>
      </c>
      <c r="J18" s="27">
        <v>6</v>
      </c>
      <c r="K18" s="27">
        <v>1</v>
      </c>
      <c r="L18" s="27">
        <v>4</v>
      </c>
      <c r="M18" s="27">
        <v>13</v>
      </c>
      <c r="N18" s="27">
        <v>3</v>
      </c>
      <c r="O18" s="27">
        <v>1</v>
      </c>
      <c r="P18" s="27">
        <v>0</v>
      </c>
      <c r="Q18" s="27">
        <v>1589</v>
      </c>
      <c r="R18" s="27">
        <v>981</v>
      </c>
      <c r="S18" s="27">
        <v>3080</v>
      </c>
      <c r="T18" s="27">
        <v>758</v>
      </c>
      <c r="U18" s="27">
        <v>2591</v>
      </c>
      <c r="V18" s="27">
        <v>839</v>
      </c>
      <c r="W18" s="27">
        <v>1230</v>
      </c>
      <c r="X18" s="27">
        <v>319</v>
      </c>
      <c r="Y18" s="27">
        <v>281</v>
      </c>
      <c r="Z18" s="27">
        <v>61</v>
      </c>
      <c r="AA18" s="24"/>
    </row>
    <row r="19" spans="1:27" s="18" customFormat="1" ht="15" customHeight="1">
      <c r="A19" s="13" t="s">
        <v>15</v>
      </c>
      <c r="B19" s="21">
        <f>SUM(C19:Z19)</f>
        <v>17044</v>
      </c>
      <c r="C19" s="27">
        <v>1858</v>
      </c>
      <c r="D19" s="27">
        <v>559</v>
      </c>
      <c r="E19" s="27">
        <v>3691</v>
      </c>
      <c r="F19" s="27">
        <v>3374</v>
      </c>
      <c r="G19" s="27">
        <v>145</v>
      </c>
      <c r="H19" s="27">
        <v>170</v>
      </c>
      <c r="I19" s="27">
        <v>34</v>
      </c>
      <c r="J19" s="27">
        <v>36</v>
      </c>
      <c r="K19" s="27">
        <v>9</v>
      </c>
      <c r="L19" s="27">
        <v>9</v>
      </c>
      <c r="M19" s="27">
        <v>5</v>
      </c>
      <c r="N19" s="27">
        <v>9</v>
      </c>
      <c r="O19" s="27">
        <v>21</v>
      </c>
      <c r="P19" s="27">
        <v>19</v>
      </c>
      <c r="Q19" s="27">
        <v>714</v>
      </c>
      <c r="R19" s="27">
        <v>709</v>
      </c>
      <c r="S19" s="27">
        <v>1659</v>
      </c>
      <c r="T19" s="27">
        <v>995</v>
      </c>
      <c r="U19" s="27">
        <v>923</v>
      </c>
      <c r="V19" s="27">
        <v>603</v>
      </c>
      <c r="W19" s="27">
        <v>563</v>
      </c>
      <c r="X19" s="27">
        <v>336</v>
      </c>
      <c r="Y19" s="27">
        <v>357</v>
      </c>
      <c r="Z19" s="27">
        <v>246</v>
      </c>
    </row>
    <row r="20" spans="1:27" s="18" customFormat="1" ht="15" customHeight="1">
      <c r="A20" s="13" t="s">
        <v>16</v>
      </c>
      <c r="B20" s="21">
        <f>SUM(C20:Z20)</f>
        <v>16274</v>
      </c>
      <c r="C20" s="27">
        <v>945</v>
      </c>
      <c r="D20" s="27">
        <v>559</v>
      </c>
      <c r="E20" s="27">
        <v>4668</v>
      </c>
      <c r="F20" s="27">
        <v>2904</v>
      </c>
      <c r="G20" s="27">
        <v>108</v>
      </c>
      <c r="H20" s="27">
        <v>53</v>
      </c>
      <c r="I20" s="27">
        <v>16</v>
      </c>
      <c r="J20" s="27">
        <v>24</v>
      </c>
      <c r="K20" s="27">
        <v>17</v>
      </c>
      <c r="L20" s="27">
        <v>6</v>
      </c>
      <c r="M20" s="27">
        <v>24</v>
      </c>
      <c r="N20" s="27">
        <v>3</v>
      </c>
      <c r="O20" s="27">
        <v>91</v>
      </c>
      <c r="P20" s="27">
        <v>40</v>
      </c>
      <c r="Q20" s="27">
        <v>1817</v>
      </c>
      <c r="R20" s="27">
        <v>950</v>
      </c>
      <c r="S20" s="27">
        <v>1764</v>
      </c>
      <c r="T20" s="27">
        <v>574</v>
      </c>
      <c r="U20" s="27">
        <v>780</v>
      </c>
      <c r="V20" s="27">
        <v>128</v>
      </c>
      <c r="W20" s="27">
        <v>689</v>
      </c>
      <c r="X20" s="27">
        <v>80</v>
      </c>
      <c r="Y20" s="27">
        <v>18</v>
      </c>
      <c r="Z20" s="27">
        <v>16</v>
      </c>
    </row>
    <row r="21" spans="1:27" s="18" customFormat="1" ht="15" customHeight="1">
      <c r="A21" s="13" t="s">
        <v>17</v>
      </c>
      <c r="B21" s="21">
        <f>SUM(C21:Z21)</f>
        <v>8908</v>
      </c>
      <c r="C21" s="27">
        <v>689</v>
      </c>
      <c r="D21" s="27">
        <v>233</v>
      </c>
      <c r="E21" s="27">
        <v>1285</v>
      </c>
      <c r="F21" s="27">
        <v>970</v>
      </c>
      <c r="G21" s="27">
        <v>53</v>
      </c>
      <c r="H21" s="27">
        <v>64</v>
      </c>
      <c r="I21" s="27">
        <v>8</v>
      </c>
      <c r="J21" s="27">
        <v>10</v>
      </c>
      <c r="K21" s="27">
        <v>0</v>
      </c>
      <c r="L21" s="27">
        <v>3</v>
      </c>
      <c r="M21" s="27">
        <v>2</v>
      </c>
      <c r="N21" s="27">
        <v>4</v>
      </c>
      <c r="O21" s="27">
        <v>25</v>
      </c>
      <c r="P21" s="27">
        <v>60</v>
      </c>
      <c r="Q21" s="27">
        <v>666</v>
      </c>
      <c r="R21" s="27">
        <v>448</v>
      </c>
      <c r="S21" s="27">
        <v>1541</v>
      </c>
      <c r="T21" s="27">
        <v>706</v>
      </c>
      <c r="U21" s="27">
        <v>802</v>
      </c>
      <c r="V21" s="27">
        <v>328</v>
      </c>
      <c r="W21" s="27">
        <v>555</v>
      </c>
      <c r="X21" s="27">
        <v>140</v>
      </c>
      <c r="Y21" s="27">
        <v>287</v>
      </c>
      <c r="Z21" s="27">
        <v>29</v>
      </c>
    </row>
    <row r="22" spans="1:27" s="18" customFormat="1" ht="15" customHeight="1">
      <c r="A22" s="13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3"/>
      <c r="Y22" s="23"/>
      <c r="Z22" s="23"/>
    </row>
    <row r="23" spans="1:27" s="25" customFormat="1" ht="15" customHeight="1">
      <c r="A23" s="12" t="s">
        <v>18</v>
      </c>
      <c r="B23" s="21">
        <f>SUM(B24:B54)</f>
        <v>474679</v>
      </c>
      <c r="C23" s="21">
        <f t="shared" ref="C23:Z23" si="2">SUM(C24:C54)</f>
        <v>40631</v>
      </c>
      <c r="D23" s="21">
        <f t="shared" si="2"/>
        <v>28878</v>
      </c>
      <c r="E23" s="21">
        <f t="shared" si="2"/>
        <v>83055</v>
      </c>
      <c r="F23" s="21">
        <f t="shared" si="2"/>
        <v>129856</v>
      </c>
      <c r="G23" s="21">
        <f t="shared" si="2"/>
        <v>2680</v>
      </c>
      <c r="H23" s="21">
        <f t="shared" si="2"/>
        <v>4626</v>
      </c>
      <c r="I23" s="21">
        <f t="shared" si="2"/>
        <v>885</v>
      </c>
      <c r="J23" s="21">
        <f t="shared" si="2"/>
        <v>1885</v>
      </c>
      <c r="K23" s="21">
        <f t="shared" si="2"/>
        <v>578</v>
      </c>
      <c r="L23" s="21">
        <f t="shared" si="2"/>
        <v>1192</v>
      </c>
      <c r="M23" s="21">
        <f t="shared" si="2"/>
        <v>1469</v>
      </c>
      <c r="N23" s="21">
        <f t="shared" si="2"/>
        <v>1091</v>
      </c>
      <c r="O23" s="21">
        <f t="shared" si="2"/>
        <v>1321</v>
      </c>
      <c r="P23" s="21">
        <f t="shared" si="2"/>
        <v>1819</v>
      </c>
      <c r="Q23" s="21">
        <f t="shared" si="2"/>
        <v>25207</v>
      </c>
      <c r="R23" s="21">
        <f t="shared" si="2"/>
        <v>43064</v>
      </c>
      <c r="S23" s="21">
        <f t="shared" si="2"/>
        <v>27843</v>
      </c>
      <c r="T23" s="21">
        <f t="shared" si="2"/>
        <v>44176</v>
      </c>
      <c r="U23" s="21">
        <f t="shared" si="2"/>
        <v>10341</v>
      </c>
      <c r="V23" s="21">
        <f t="shared" si="2"/>
        <v>9672</v>
      </c>
      <c r="W23" s="21">
        <f>SUM(W24:W54)</f>
        <v>4808</v>
      </c>
      <c r="X23" s="21">
        <f>SUM(X24:X54)</f>
        <v>6092</v>
      </c>
      <c r="Y23" s="21">
        <f t="shared" si="2"/>
        <v>2080</v>
      </c>
      <c r="Z23" s="21">
        <f t="shared" si="2"/>
        <v>1430</v>
      </c>
    </row>
    <row r="24" spans="1:27" s="18" customFormat="1" ht="15" customHeight="1">
      <c r="A24" s="13" t="s">
        <v>19</v>
      </c>
      <c r="B24" s="21">
        <f t="shared" ref="B24:B54" si="3">SUM(C24:Z24)</f>
        <v>8794</v>
      </c>
      <c r="C24" s="27">
        <v>634</v>
      </c>
      <c r="D24" s="27">
        <v>308</v>
      </c>
      <c r="E24" s="27">
        <v>2561</v>
      </c>
      <c r="F24" s="27">
        <v>2109</v>
      </c>
      <c r="G24" s="27">
        <v>327</v>
      </c>
      <c r="H24" s="27">
        <v>278</v>
      </c>
      <c r="I24" s="27">
        <v>120</v>
      </c>
      <c r="J24" s="27">
        <v>105</v>
      </c>
      <c r="K24" s="27">
        <v>89</v>
      </c>
      <c r="L24" s="27">
        <v>69</v>
      </c>
      <c r="M24" s="27">
        <v>12</v>
      </c>
      <c r="N24" s="27">
        <v>5</v>
      </c>
      <c r="O24" s="27">
        <v>57</v>
      </c>
      <c r="P24" s="27">
        <v>28</v>
      </c>
      <c r="Q24" s="27">
        <v>495</v>
      </c>
      <c r="R24" s="27">
        <v>420</v>
      </c>
      <c r="S24" s="27">
        <v>424</v>
      </c>
      <c r="T24" s="27">
        <v>435</v>
      </c>
      <c r="U24" s="27">
        <v>145</v>
      </c>
      <c r="V24" s="27">
        <v>78</v>
      </c>
      <c r="W24" s="27">
        <v>47</v>
      </c>
      <c r="X24" s="27">
        <v>12</v>
      </c>
      <c r="Y24" s="27">
        <v>28</v>
      </c>
      <c r="Z24" s="27">
        <v>8</v>
      </c>
    </row>
    <row r="25" spans="1:27" s="18" customFormat="1" ht="15" customHeight="1">
      <c r="A25" s="13" t="s">
        <v>20</v>
      </c>
      <c r="B25" s="21">
        <f t="shared" si="3"/>
        <v>10621</v>
      </c>
      <c r="C25" s="27">
        <v>405</v>
      </c>
      <c r="D25" s="27">
        <v>503</v>
      </c>
      <c r="E25" s="27">
        <v>961</v>
      </c>
      <c r="F25" s="27">
        <v>1462</v>
      </c>
      <c r="G25" s="27">
        <v>108</v>
      </c>
      <c r="H25" s="27">
        <v>336</v>
      </c>
      <c r="I25" s="27">
        <v>0</v>
      </c>
      <c r="J25" s="27">
        <v>14</v>
      </c>
      <c r="K25" s="27">
        <v>0</v>
      </c>
      <c r="L25" s="27">
        <v>3</v>
      </c>
      <c r="M25" s="27">
        <v>0</v>
      </c>
      <c r="N25" s="27">
        <v>0</v>
      </c>
      <c r="O25" s="27">
        <v>0</v>
      </c>
      <c r="P25" s="27">
        <v>1</v>
      </c>
      <c r="Q25" s="27">
        <v>249</v>
      </c>
      <c r="R25" s="27">
        <v>1636</v>
      </c>
      <c r="S25" s="27">
        <v>312</v>
      </c>
      <c r="T25" s="27">
        <v>2318</v>
      </c>
      <c r="U25" s="27">
        <v>405</v>
      </c>
      <c r="V25" s="27">
        <v>937</v>
      </c>
      <c r="W25" s="27">
        <v>315</v>
      </c>
      <c r="X25" s="27">
        <v>495</v>
      </c>
      <c r="Y25" s="27">
        <v>60</v>
      </c>
      <c r="Z25" s="27">
        <v>101</v>
      </c>
    </row>
    <row r="26" spans="1:27" s="18" customFormat="1" ht="15" customHeight="1">
      <c r="A26" s="13" t="s">
        <v>21</v>
      </c>
      <c r="B26" s="21">
        <f t="shared" si="3"/>
        <v>2938</v>
      </c>
      <c r="C26" s="27">
        <v>601</v>
      </c>
      <c r="D26" s="27">
        <v>81</v>
      </c>
      <c r="E26" s="27">
        <v>875</v>
      </c>
      <c r="F26" s="27">
        <v>605</v>
      </c>
      <c r="G26" s="27">
        <v>25</v>
      </c>
      <c r="H26" s="27">
        <v>8</v>
      </c>
      <c r="I26" s="27">
        <v>33</v>
      </c>
      <c r="J26" s="27">
        <v>3</v>
      </c>
      <c r="K26" s="27">
        <v>25</v>
      </c>
      <c r="L26" s="27">
        <v>3</v>
      </c>
      <c r="M26" s="27">
        <v>18</v>
      </c>
      <c r="N26" s="27">
        <v>0</v>
      </c>
      <c r="O26" s="27">
        <v>18</v>
      </c>
      <c r="P26" s="27">
        <v>10</v>
      </c>
      <c r="Q26" s="27">
        <v>181</v>
      </c>
      <c r="R26" s="27">
        <v>39</v>
      </c>
      <c r="S26" s="27">
        <v>84</v>
      </c>
      <c r="T26" s="27">
        <v>289</v>
      </c>
      <c r="U26" s="27">
        <v>23</v>
      </c>
      <c r="V26" s="27">
        <v>0</v>
      </c>
      <c r="W26" s="27">
        <v>17</v>
      </c>
      <c r="X26" s="27">
        <v>0</v>
      </c>
      <c r="Y26" s="27">
        <v>0</v>
      </c>
      <c r="Z26" s="27">
        <v>0</v>
      </c>
    </row>
    <row r="27" spans="1:27" s="18" customFormat="1" ht="15" customHeight="1">
      <c r="A27" s="13" t="s">
        <v>22</v>
      </c>
      <c r="B27" s="21">
        <f t="shared" si="3"/>
        <v>9569</v>
      </c>
      <c r="C27" s="27">
        <v>295</v>
      </c>
      <c r="D27" s="27">
        <v>58</v>
      </c>
      <c r="E27" s="27">
        <v>425</v>
      </c>
      <c r="F27" s="27">
        <v>1898</v>
      </c>
      <c r="G27" s="27">
        <v>44</v>
      </c>
      <c r="H27" s="27">
        <v>240</v>
      </c>
      <c r="I27" s="27">
        <v>1</v>
      </c>
      <c r="J27" s="27">
        <v>1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225</v>
      </c>
      <c r="R27" s="27">
        <v>2290</v>
      </c>
      <c r="S27" s="27">
        <v>338</v>
      </c>
      <c r="T27" s="27">
        <v>2884</v>
      </c>
      <c r="U27" s="27">
        <v>187</v>
      </c>
      <c r="V27" s="27">
        <v>367</v>
      </c>
      <c r="W27" s="27">
        <v>125</v>
      </c>
      <c r="X27" s="27">
        <v>26</v>
      </c>
      <c r="Y27" s="27">
        <v>132</v>
      </c>
      <c r="Z27" s="27">
        <v>33</v>
      </c>
    </row>
    <row r="28" spans="1:27" s="18" customFormat="1" ht="15" customHeight="1">
      <c r="A28" s="13" t="s">
        <v>23</v>
      </c>
      <c r="B28" s="21">
        <f t="shared" si="3"/>
        <v>12770</v>
      </c>
      <c r="C28" s="27">
        <v>1602</v>
      </c>
      <c r="D28" s="27">
        <v>907</v>
      </c>
      <c r="E28" s="27">
        <v>2015</v>
      </c>
      <c r="F28" s="27">
        <v>1900</v>
      </c>
      <c r="G28" s="27">
        <v>42</v>
      </c>
      <c r="H28" s="27">
        <v>48</v>
      </c>
      <c r="I28" s="27">
        <v>56</v>
      </c>
      <c r="J28" s="27">
        <v>81</v>
      </c>
      <c r="K28" s="27">
        <v>36</v>
      </c>
      <c r="L28" s="27">
        <v>52</v>
      </c>
      <c r="M28" s="27">
        <v>0</v>
      </c>
      <c r="N28" s="27">
        <v>0</v>
      </c>
      <c r="O28" s="27">
        <v>0</v>
      </c>
      <c r="P28" s="27">
        <v>0</v>
      </c>
      <c r="Q28" s="27">
        <v>788</v>
      </c>
      <c r="R28" s="27">
        <v>614</v>
      </c>
      <c r="S28" s="27">
        <v>1516</v>
      </c>
      <c r="T28" s="27">
        <v>1572</v>
      </c>
      <c r="U28" s="27">
        <v>408</v>
      </c>
      <c r="V28" s="27">
        <v>506</v>
      </c>
      <c r="W28" s="27">
        <v>201</v>
      </c>
      <c r="X28" s="27">
        <v>317</v>
      </c>
      <c r="Y28" s="27">
        <v>46</v>
      </c>
      <c r="Z28" s="27">
        <v>63</v>
      </c>
    </row>
    <row r="29" spans="1:27" s="18" customFormat="1" ht="15" customHeight="1">
      <c r="A29" s="13" t="s">
        <v>24</v>
      </c>
      <c r="B29" s="21">
        <f t="shared" si="3"/>
        <v>4108</v>
      </c>
      <c r="C29" s="27">
        <v>333</v>
      </c>
      <c r="D29" s="27">
        <v>154</v>
      </c>
      <c r="E29" s="27">
        <v>623</v>
      </c>
      <c r="F29" s="27">
        <v>1347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27</v>
      </c>
      <c r="M29" s="27">
        <v>0</v>
      </c>
      <c r="N29" s="27">
        <v>0</v>
      </c>
      <c r="O29" s="27">
        <v>0</v>
      </c>
      <c r="P29" s="27">
        <v>0</v>
      </c>
      <c r="Q29" s="27">
        <v>182</v>
      </c>
      <c r="R29" s="27">
        <v>1081</v>
      </c>
      <c r="S29" s="27">
        <v>237</v>
      </c>
      <c r="T29" s="27">
        <v>82</v>
      </c>
      <c r="U29" s="27">
        <v>28</v>
      </c>
      <c r="V29" s="27">
        <v>9</v>
      </c>
      <c r="W29" s="27">
        <v>5</v>
      </c>
      <c r="X29" s="27">
        <v>0</v>
      </c>
      <c r="Y29" s="27">
        <v>0</v>
      </c>
      <c r="Z29" s="27">
        <v>0</v>
      </c>
    </row>
    <row r="30" spans="1:27" s="18" customFormat="1" ht="15" customHeight="1">
      <c r="A30" s="13" t="s">
        <v>25</v>
      </c>
      <c r="B30" s="21">
        <f t="shared" si="3"/>
        <v>29192</v>
      </c>
      <c r="C30" s="27">
        <v>1533</v>
      </c>
      <c r="D30" s="27">
        <v>1994</v>
      </c>
      <c r="E30" s="27">
        <v>3746</v>
      </c>
      <c r="F30" s="27">
        <v>11037</v>
      </c>
      <c r="G30" s="27">
        <v>37</v>
      </c>
      <c r="H30" s="27">
        <v>186</v>
      </c>
      <c r="I30" s="27">
        <v>0</v>
      </c>
      <c r="J30" s="27">
        <v>7</v>
      </c>
      <c r="K30" s="27">
        <v>0</v>
      </c>
      <c r="L30" s="27">
        <v>3</v>
      </c>
      <c r="M30" s="27">
        <v>1</v>
      </c>
      <c r="N30" s="27">
        <v>0</v>
      </c>
      <c r="O30" s="27">
        <v>0</v>
      </c>
      <c r="P30" s="27">
        <v>182</v>
      </c>
      <c r="Q30" s="27">
        <v>1749</v>
      </c>
      <c r="R30" s="27">
        <v>5185</v>
      </c>
      <c r="S30" s="27">
        <v>1012</v>
      </c>
      <c r="T30" s="27">
        <v>2229</v>
      </c>
      <c r="U30" s="27">
        <v>87</v>
      </c>
      <c r="V30" s="27">
        <v>54</v>
      </c>
      <c r="W30" s="27">
        <v>58</v>
      </c>
      <c r="X30" s="27">
        <v>7</v>
      </c>
      <c r="Y30" s="27">
        <v>83</v>
      </c>
      <c r="Z30" s="27">
        <v>2</v>
      </c>
    </row>
    <row r="31" spans="1:27" s="18" customFormat="1" ht="15" customHeight="1">
      <c r="A31" s="13" t="s">
        <v>26</v>
      </c>
      <c r="B31" s="21">
        <f t="shared" si="3"/>
        <v>20270</v>
      </c>
      <c r="C31" s="27">
        <v>953</v>
      </c>
      <c r="D31" s="27">
        <v>734</v>
      </c>
      <c r="E31" s="27">
        <v>1984</v>
      </c>
      <c r="F31" s="27">
        <v>4830</v>
      </c>
      <c r="G31" s="27">
        <v>9</v>
      </c>
      <c r="H31" s="27">
        <v>64</v>
      </c>
      <c r="I31" s="27">
        <v>2</v>
      </c>
      <c r="J31" s="27">
        <v>27</v>
      </c>
      <c r="K31" s="27">
        <v>6</v>
      </c>
      <c r="L31" s="27">
        <v>17</v>
      </c>
      <c r="M31" s="27">
        <v>5</v>
      </c>
      <c r="N31" s="27">
        <v>2</v>
      </c>
      <c r="O31" s="27">
        <v>3</v>
      </c>
      <c r="P31" s="27">
        <v>0</v>
      </c>
      <c r="Q31" s="27">
        <v>681</v>
      </c>
      <c r="R31" s="27">
        <v>1382</v>
      </c>
      <c r="S31" s="27">
        <v>1011</v>
      </c>
      <c r="T31" s="27">
        <v>6725</v>
      </c>
      <c r="U31" s="27">
        <v>460</v>
      </c>
      <c r="V31" s="27">
        <v>999</v>
      </c>
      <c r="W31" s="27">
        <v>203</v>
      </c>
      <c r="X31" s="27">
        <v>79</v>
      </c>
      <c r="Y31" s="27">
        <v>82</v>
      </c>
      <c r="Z31" s="27">
        <v>12</v>
      </c>
    </row>
    <row r="32" spans="1:27" s="18" customFormat="1" ht="15" customHeight="1">
      <c r="A32" s="13" t="s">
        <v>27</v>
      </c>
      <c r="B32" s="21">
        <f t="shared" si="3"/>
        <v>11439</v>
      </c>
      <c r="C32" s="27">
        <v>1696</v>
      </c>
      <c r="D32" s="27">
        <v>515</v>
      </c>
      <c r="E32" s="27">
        <v>2413</v>
      </c>
      <c r="F32" s="27">
        <v>2693</v>
      </c>
      <c r="G32" s="27">
        <v>112</v>
      </c>
      <c r="H32" s="27">
        <v>370</v>
      </c>
      <c r="I32" s="27">
        <v>19</v>
      </c>
      <c r="J32" s="27">
        <v>134</v>
      </c>
      <c r="K32" s="27">
        <v>10</v>
      </c>
      <c r="L32" s="27">
        <v>17</v>
      </c>
      <c r="M32" s="27">
        <v>14</v>
      </c>
      <c r="N32" s="27">
        <v>10</v>
      </c>
      <c r="O32" s="27">
        <v>11</v>
      </c>
      <c r="P32" s="27">
        <v>6</v>
      </c>
      <c r="Q32" s="27">
        <v>368</v>
      </c>
      <c r="R32" s="27">
        <v>199</v>
      </c>
      <c r="S32" s="27">
        <v>1044</v>
      </c>
      <c r="T32" s="27">
        <v>644</v>
      </c>
      <c r="U32" s="27">
        <v>469</v>
      </c>
      <c r="V32" s="27">
        <v>333</v>
      </c>
      <c r="W32" s="27">
        <v>186</v>
      </c>
      <c r="X32" s="27">
        <v>63</v>
      </c>
      <c r="Y32" s="27">
        <v>80</v>
      </c>
      <c r="Z32" s="27">
        <v>33</v>
      </c>
    </row>
    <row r="33" spans="1:26" s="18" customFormat="1" ht="15" customHeight="1">
      <c r="A33" s="13" t="s">
        <v>28</v>
      </c>
      <c r="B33" s="21">
        <f t="shared" si="3"/>
        <v>43755</v>
      </c>
      <c r="C33" s="27">
        <v>2238</v>
      </c>
      <c r="D33" s="27">
        <v>5292</v>
      </c>
      <c r="E33" s="27">
        <v>4473</v>
      </c>
      <c r="F33" s="27">
        <v>14377</v>
      </c>
      <c r="G33" s="27">
        <v>13</v>
      </c>
      <c r="H33" s="27">
        <v>780</v>
      </c>
      <c r="I33" s="27">
        <v>4</v>
      </c>
      <c r="J33" s="27">
        <v>566</v>
      </c>
      <c r="K33" s="27">
        <v>1</v>
      </c>
      <c r="L33" s="27">
        <v>510</v>
      </c>
      <c r="M33" s="27">
        <v>0</v>
      </c>
      <c r="N33" s="27">
        <v>11</v>
      </c>
      <c r="O33" s="27">
        <v>31</v>
      </c>
      <c r="P33" s="27">
        <v>525</v>
      </c>
      <c r="Q33" s="27">
        <v>624</v>
      </c>
      <c r="R33" s="27">
        <v>1625</v>
      </c>
      <c r="S33" s="27">
        <v>1318</v>
      </c>
      <c r="T33" s="27">
        <v>8364</v>
      </c>
      <c r="U33" s="27">
        <v>734</v>
      </c>
      <c r="V33" s="27">
        <v>1047</v>
      </c>
      <c r="W33" s="27">
        <v>56</v>
      </c>
      <c r="X33" s="27">
        <v>877</v>
      </c>
      <c r="Y33" s="27">
        <v>26</v>
      </c>
      <c r="Z33" s="27">
        <v>263</v>
      </c>
    </row>
    <row r="34" spans="1:26" s="18" customFormat="1" ht="15" customHeight="1">
      <c r="A34" s="13" t="s">
        <v>29</v>
      </c>
      <c r="B34" s="21">
        <f t="shared" si="3"/>
        <v>26559</v>
      </c>
      <c r="C34" s="27">
        <v>4780</v>
      </c>
      <c r="D34" s="27">
        <v>3514</v>
      </c>
      <c r="E34" s="27">
        <v>3421</v>
      </c>
      <c r="F34" s="27">
        <v>7150</v>
      </c>
      <c r="G34" s="27">
        <v>125</v>
      </c>
      <c r="H34" s="27">
        <v>123</v>
      </c>
      <c r="I34" s="27">
        <v>100</v>
      </c>
      <c r="J34" s="27">
        <v>47</v>
      </c>
      <c r="K34" s="27">
        <v>75</v>
      </c>
      <c r="L34" s="27">
        <v>46</v>
      </c>
      <c r="M34" s="27">
        <v>87</v>
      </c>
      <c r="N34" s="27">
        <v>34</v>
      </c>
      <c r="O34" s="27">
        <v>154</v>
      </c>
      <c r="P34" s="27">
        <v>132</v>
      </c>
      <c r="Q34" s="27">
        <v>1225</v>
      </c>
      <c r="R34" s="27">
        <v>3663</v>
      </c>
      <c r="S34" s="27">
        <v>432</v>
      </c>
      <c r="T34" s="27">
        <v>661</v>
      </c>
      <c r="U34" s="27">
        <v>139</v>
      </c>
      <c r="V34" s="27">
        <v>193</v>
      </c>
      <c r="W34" s="27">
        <v>112</v>
      </c>
      <c r="X34" s="27">
        <v>207</v>
      </c>
      <c r="Y34" s="27">
        <v>15</v>
      </c>
      <c r="Z34" s="27">
        <v>124</v>
      </c>
    </row>
    <row r="35" spans="1:26" s="18" customFormat="1" ht="15" customHeight="1">
      <c r="A35" s="13" t="s">
        <v>30</v>
      </c>
      <c r="B35" s="21">
        <f t="shared" si="3"/>
        <v>14787</v>
      </c>
      <c r="C35" s="27">
        <v>1279</v>
      </c>
      <c r="D35" s="27">
        <v>667</v>
      </c>
      <c r="E35" s="27">
        <v>2535</v>
      </c>
      <c r="F35" s="27">
        <v>2676</v>
      </c>
      <c r="G35" s="27">
        <v>20</v>
      </c>
      <c r="H35" s="27">
        <v>38</v>
      </c>
      <c r="I35" s="27">
        <v>17</v>
      </c>
      <c r="J35" s="27">
        <v>14</v>
      </c>
      <c r="K35" s="27">
        <v>12</v>
      </c>
      <c r="L35" s="27">
        <v>5</v>
      </c>
      <c r="M35" s="27">
        <v>48</v>
      </c>
      <c r="N35" s="27">
        <v>37</v>
      </c>
      <c r="O35" s="27">
        <v>33</v>
      </c>
      <c r="P35" s="27">
        <v>8</v>
      </c>
      <c r="Q35" s="27">
        <v>2264</v>
      </c>
      <c r="R35" s="27">
        <v>1616</v>
      </c>
      <c r="S35" s="27">
        <v>1172</v>
      </c>
      <c r="T35" s="27">
        <v>916</v>
      </c>
      <c r="U35" s="27">
        <v>765</v>
      </c>
      <c r="V35" s="27">
        <v>317</v>
      </c>
      <c r="W35" s="27">
        <v>213</v>
      </c>
      <c r="X35" s="27">
        <v>131</v>
      </c>
      <c r="Y35" s="27">
        <v>2</v>
      </c>
      <c r="Z35" s="27">
        <v>2</v>
      </c>
    </row>
    <row r="36" spans="1:26" s="18" customFormat="1" ht="15" customHeight="1">
      <c r="A36" s="13" t="s">
        <v>31</v>
      </c>
      <c r="B36" s="21">
        <f t="shared" si="3"/>
        <v>15376</v>
      </c>
      <c r="C36" s="27">
        <v>538</v>
      </c>
      <c r="D36" s="27">
        <v>1021</v>
      </c>
      <c r="E36" s="27">
        <v>1746</v>
      </c>
      <c r="F36" s="27">
        <v>4263</v>
      </c>
      <c r="G36" s="27">
        <v>128</v>
      </c>
      <c r="H36" s="27">
        <v>399</v>
      </c>
      <c r="I36" s="27">
        <v>13</v>
      </c>
      <c r="J36" s="27">
        <v>92</v>
      </c>
      <c r="K36" s="27">
        <v>12</v>
      </c>
      <c r="L36" s="27">
        <v>22</v>
      </c>
      <c r="M36" s="27">
        <v>209</v>
      </c>
      <c r="N36" s="27">
        <v>64</v>
      </c>
      <c r="O36" s="27">
        <v>80</v>
      </c>
      <c r="P36" s="27">
        <v>36</v>
      </c>
      <c r="Q36" s="27">
        <v>403</v>
      </c>
      <c r="R36" s="27">
        <v>1788</v>
      </c>
      <c r="S36" s="27">
        <v>387</v>
      </c>
      <c r="T36" s="27">
        <v>1470</v>
      </c>
      <c r="U36" s="27">
        <v>273</v>
      </c>
      <c r="V36" s="27">
        <v>929</v>
      </c>
      <c r="W36" s="27">
        <v>105</v>
      </c>
      <c r="X36" s="27">
        <v>1012</v>
      </c>
      <c r="Y36" s="27">
        <v>155</v>
      </c>
      <c r="Z36" s="27">
        <v>231</v>
      </c>
    </row>
    <row r="37" spans="1:26" s="18" customFormat="1" ht="15" customHeight="1">
      <c r="A37" s="13" t="s">
        <v>32</v>
      </c>
      <c r="B37" s="21">
        <f t="shared" si="3"/>
        <v>25321</v>
      </c>
      <c r="C37" s="27">
        <v>1904</v>
      </c>
      <c r="D37" s="27">
        <v>2059</v>
      </c>
      <c r="E37" s="27">
        <v>5178</v>
      </c>
      <c r="F37" s="27">
        <v>5502</v>
      </c>
      <c r="G37" s="27">
        <v>319</v>
      </c>
      <c r="H37" s="27">
        <v>412</v>
      </c>
      <c r="I37" s="27">
        <v>94</v>
      </c>
      <c r="J37" s="27">
        <v>124</v>
      </c>
      <c r="K37" s="27">
        <v>62</v>
      </c>
      <c r="L37" s="27">
        <v>70</v>
      </c>
      <c r="M37" s="27">
        <v>14</v>
      </c>
      <c r="N37" s="27">
        <v>10</v>
      </c>
      <c r="O37" s="27">
        <v>139</v>
      </c>
      <c r="P37" s="27">
        <v>90</v>
      </c>
      <c r="Q37" s="27">
        <v>1771</v>
      </c>
      <c r="R37" s="27">
        <v>1509</v>
      </c>
      <c r="S37" s="27">
        <v>1915</v>
      </c>
      <c r="T37" s="27">
        <v>1738</v>
      </c>
      <c r="U37" s="27">
        <v>857</v>
      </c>
      <c r="V37" s="27">
        <v>542</v>
      </c>
      <c r="W37" s="27">
        <v>439</v>
      </c>
      <c r="X37" s="27">
        <v>247</v>
      </c>
      <c r="Y37" s="27">
        <v>253</v>
      </c>
      <c r="Z37" s="27">
        <v>73</v>
      </c>
    </row>
    <row r="38" spans="1:26" s="18" customFormat="1" ht="15" customHeight="1">
      <c r="A38" s="13" t="s">
        <v>33</v>
      </c>
      <c r="B38" s="21">
        <f t="shared" si="3"/>
        <v>20962</v>
      </c>
      <c r="C38" s="27">
        <v>2155</v>
      </c>
      <c r="D38" s="27">
        <v>3142</v>
      </c>
      <c r="E38" s="27">
        <v>3136</v>
      </c>
      <c r="F38" s="27">
        <v>7444</v>
      </c>
      <c r="G38" s="27">
        <v>57</v>
      </c>
      <c r="H38" s="27">
        <v>107</v>
      </c>
      <c r="I38" s="27">
        <v>15</v>
      </c>
      <c r="J38" s="27">
        <v>1</v>
      </c>
      <c r="K38" s="27">
        <v>14</v>
      </c>
      <c r="L38" s="27">
        <v>0</v>
      </c>
      <c r="M38" s="27">
        <v>113</v>
      </c>
      <c r="N38" s="27">
        <v>104</v>
      </c>
      <c r="O38" s="27">
        <v>207</v>
      </c>
      <c r="P38" s="27">
        <v>130</v>
      </c>
      <c r="Q38" s="27">
        <v>442</v>
      </c>
      <c r="R38" s="27">
        <v>982</v>
      </c>
      <c r="S38" s="27">
        <v>794</v>
      </c>
      <c r="T38" s="27">
        <v>869</v>
      </c>
      <c r="U38" s="27">
        <v>401</v>
      </c>
      <c r="V38" s="27">
        <v>58</v>
      </c>
      <c r="W38" s="27">
        <v>391</v>
      </c>
      <c r="X38" s="27">
        <v>40</v>
      </c>
      <c r="Y38" s="27">
        <v>353</v>
      </c>
      <c r="Z38" s="27">
        <v>7</v>
      </c>
    </row>
    <row r="39" spans="1:26" s="18" customFormat="1" ht="15" customHeight="1">
      <c r="A39" s="13" t="s">
        <v>34</v>
      </c>
      <c r="B39" s="21">
        <f t="shared" si="3"/>
        <v>11732</v>
      </c>
      <c r="C39" s="27">
        <v>406</v>
      </c>
      <c r="D39" s="27">
        <v>314</v>
      </c>
      <c r="E39" s="27">
        <v>1323</v>
      </c>
      <c r="F39" s="27">
        <v>5083</v>
      </c>
      <c r="G39" s="27">
        <v>5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297</v>
      </c>
      <c r="R39" s="27">
        <v>2319</v>
      </c>
      <c r="S39" s="27">
        <v>691</v>
      </c>
      <c r="T39" s="27">
        <v>243</v>
      </c>
      <c r="U39" s="27">
        <v>430</v>
      </c>
      <c r="V39" s="27">
        <v>222</v>
      </c>
      <c r="W39" s="27">
        <v>336</v>
      </c>
      <c r="X39" s="27">
        <v>0</v>
      </c>
      <c r="Y39" s="27">
        <v>63</v>
      </c>
      <c r="Z39" s="27">
        <v>0</v>
      </c>
    </row>
    <row r="40" spans="1:26" s="18" customFormat="1" ht="15" customHeight="1">
      <c r="A40" s="13" t="s">
        <v>35</v>
      </c>
      <c r="B40" s="21">
        <f t="shared" si="3"/>
        <v>11120</v>
      </c>
      <c r="C40" s="27">
        <v>1183</v>
      </c>
      <c r="D40" s="27">
        <v>28</v>
      </c>
      <c r="E40" s="27">
        <v>2067</v>
      </c>
      <c r="F40" s="27">
        <v>4031</v>
      </c>
      <c r="G40" s="27">
        <v>2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3</v>
      </c>
      <c r="P40" s="27">
        <v>0</v>
      </c>
      <c r="Q40" s="27">
        <v>17</v>
      </c>
      <c r="R40" s="27">
        <v>1617</v>
      </c>
      <c r="S40" s="27">
        <v>726</v>
      </c>
      <c r="T40" s="27">
        <v>963</v>
      </c>
      <c r="U40" s="27">
        <v>449</v>
      </c>
      <c r="V40" s="27">
        <v>0</v>
      </c>
      <c r="W40" s="27">
        <v>27</v>
      </c>
      <c r="X40" s="27">
        <v>0</v>
      </c>
      <c r="Y40" s="27">
        <v>7</v>
      </c>
      <c r="Z40" s="27">
        <v>0</v>
      </c>
    </row>
    <row r="41" spans="1:26" s="18" customFormat="1" ht="15" customHeight="1">
      <c r="A41" s="13" t="s">
        <v>36</v>
      </c>
      <c r="B41" s="21">
        <f t="shared" si="3"/>
        <v>11980</v>
      </c>
      <c r="C41" s="27">
        <v>663</v>
      </c>
      <c r="D41" s="27">
        <v>441</v>
      </c>
      <c r="E41" s="27">
        <v>2278</v>
      </c>
      <c r="F41" s="27">
        <v>4872</v>
      </c>
      <c r="G41" s="27">
        <v>58</v>
      </c>
      <c r="H41" s="27">
        <v>237</v>
      </c>
      <c r="I41" s="27">
        <v>2</v>
      </c>
      <c r="J41" s="27">
        <v>123</v>
      </c>
      <c r="K41" s="27">
        <v>0</v>
      </c>
      <c r="L41" s="27">
        <v>51</v>
      </c>
      <c r="M41" s="27">
        <v>2</v>
      </c>
      <c r="N41" s="27">
        <v>10</v>
      </c>
      <c r="O41" s="27">
        <v>0</v>
      </c>
      <c r="P41" s="27">
        <v>3</v>
      </c>
      <c r="Q41" s="27">
        <v>541</v>
      </c>
      <c r="R41" s="27">
        <v>1138</v>
      </c>
      <c r="S41" s="27">
        <v>479</v>
      </c>
      <c r="T41" s="27">
        <v>624</v>
      </c>
      <c r="U41" s="27">
        <v>110</v>
      </c>
      <c r="V41" s="27">
        <v>139</v>
      </c>
      <c r="W41" s="27">
        <v>108</v>
      </c>
      <c r="X41" s="27">
        <v>63</v>
      </c>
      <c r="Y41" s="27">
        <v>25</v>
      </c>
      <c r="Z41" s="27">
        <v>13</v>
      </c>
    </row>
    <row r="42" spans="1:26" s="18" customFormat="1" ht="15" customHeight="1">
      <c r="A42" s="13" t="s">
        <v>37</v>
      </c>
      <c r="B42" s="21">
        <f t="shared" si="3"/>
        <v>19061</v>
      </c>
      <c r="C42" s="27">
        <v>1316</v>
      </c>
      <c r="D42" s="27">
        <v>688</v>
      </c>
      <c r="E42" s="27">
        <v>3663</v>
      </c>
      <c r="F42" s="27">
        <v>4309</v>
      </c>
      <c r="G42" s="27">
        <v>132</v>
      </c>
      <c r="H42" s="27">
        <v>145</v>
      </c>
      <c r="I42" s="27">
        <v>1</v>
      </c>
      <c r="J42" s="27">
        <v>45</v>
      </c>
      <c r="K42" s="27">
        <v>13</v>
      </c>
      <c r="L42" s="27">
        <v>33</v>
      </c>
      <c r="M42" s="27">
        <v>10</v>
      </c>
      <c r="N42" s="27">
        <v>33</v>
      </c>
      <c r="O42" s="27">
        <v>58</v>
      </c>
      <c r="P42" s="27">
        <v>430</v>
      </c>
      <c r="Q42" s="27">
        <v>1906</v>
      </c>
      <c r="R42" s="27">
        <v>1274</v>
      </c>
      <c r="S42" s="27">
        <v>1848</v>
      </c>
      <c r="T42" s="27">
        <v>1432</v>
      </c>
      <c r="U42" s="27">
        <v>843</v>
      </c>
      <c r="V42" s="27">
        <v>432</v>
      </c>
      <c r="W42" s="27">
        <v>308</v>
      </c>
      <c r="X42" s="27">
        <v>87</v>
      </c>
      <c r="Y42" s="27">
        <v>44</v>
      </c>
      <c r="Z42" s="27">
        <v>11</v>
      </c>
    </row>
    <row r="43" spans="1:26" s="18" customFormat="1" ht="15" customHeight="1">
      <c r="A43" s="13" t="s">
        <v>38</v>
      </c>
      <c r="B43" s="21">
        <f t="shared" si="3"/>
        <v>27053</v>
      </c>
      <c r="C43" s="27">
        <v>773</v>
      </c>
      <c r="D43" s="27">
        <v>855</v>
      </c>
      <c r="E43" s="27">
        <v>3148</v>
      </c>
      <c r="F43" s="27">
        <v>10042</v>
      </c>
      <c r="G43" s="27">
        <v>20</v>
      </c>
      <c r="H43" s="27">
        <v>14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1445</v>
      </c>
      <c r="R43" s="27">
        <v>4415</v>
      </c>
      <c r="S43" s="27">
        <v>1139</v>
      </c>
      <c r="T43" s="27">
        <v>4129</v>
      </c>
      <c r="U43" s="27">
        <v>206</v>
      </c>
      <c r="V43" s="27">
        <v>549</v>
      </c>
      <c r="W43" s="27">
        <v>115</v>
      </c>
      <c r="X43" s="27">
        <v>117</v>
      </c>
      <c r="Y43" s="27">
        <v>48</v>
      </c>
      <c r="Z43" s="27">
        <v>38</v>
      </c>
    </row>
    <row r="44" spans="1:26" s="18" customFormat="1" ht="15" customHeight="1">
      <c r="A44" s="13" t="s">
        <v>39</v>
      </c>
      <c r="B44" s="21">
        <f t="shared" si="3"/>
        <v>3757</v>
      </c>
      <c r="C44" s="27">
        <v>497</v>
      </c>
      <c r="D44" s="27">
        <v>80</v>
      </c>
      <c r="E44" s="27">
        <v>750</v>
      </c>
      <c r="F44" s="27">
        <v>1003</v>
      </c>
      <c r="G44" s="27">
        <v>2</v>
      </c>
      <c r="H44" s="27">
        <v>13</v>
      </c>
      <c r="I44" s="27">
        <v>0</v>
      </c>
      <c r="J44" s="27">
        <v>6</v>
      </c>
      <c r="K44" s="27">
        <v>4</v>
      </c>
      <c r="L44" s="27">
        <v>6</v>
      </c>
      <c r="M44" s="27">
        <v>15</v>
      </c>
      <c r="N44" s="27">
        <v>0</v>
      </c>
      <c r="O44" s="27">
        <v>13</v>
      </c>
      <c r="P44" s="27">
        <v>0</v>
      </c>
      <c r="Q44" s="27">
        <v>160</v>
      </c>
      <c r="R44" s="27">
        <v>296</v>
      </c>
      <c r="S44" s="27">
        <v>208</v>
      </c>
      <c r="T44" s="27">
        <v>347</v>
      </c>
      <c r="U44" s="27">
        <v>74</v>
      </c>
      <c r="V44" s="27">
        <v>238</v>
      </c>
      <c r="W44" s="27">
        <v>42</v>
      </c>
      <c r="X44" s="27">
        <v>2</v>
      </c>
      <c r="Y44" s="27">
        <v>1</v>
      </c>
      <c r="Z44" s="27">
        <v>0</v>
      </c>
    </row>
    <row r="45" spans="1:26" s="18" customFormat="1" ht="15" customHeight="1">
      <c r="A45" s="13" t="s">
        <v>40</v>
      </c>
      <c r="B45" s="21">
        <f t="shared" si="3"/>
        <v>15566</v>
      </c>
      <c r="C45" s="27">
        <v>1155</v>
      </c>
      <c r="D45" s="27">
        <v>627</v>
      </c>
      <c r="E45" s="27">
        <v>2134</v>
      </c>
      <c r="F45" s="27">
        <v>2781</v>
      </c>
      <c r="G45" s="27">
        <v>372</v>
      </c>
      <c r="H45" s="27">
        <v>263</v>
      </c>
      <c r="I45" s="27">
        <v>232</v>
      </c>
      <c r="J45" s="27">
        <v>208</v>
      </c>
      <c r="K45" s="27">
        <v>128</v>
      </c>
      <c r="L45" s="27">
        <v>18</v>
      </c>
      <c r="M45" s="27">
        <v>871</v>
      </c>
      <c r="N45" s="27">
        <v>602</v>
      </c>
      <c r="O45" s="27">
        <v>159</v>
      </c>
      <c r="P45" s="27">
        <v>153</v>
      </c>
      <c r="Q45" s="27">
        <v>1210</v>
      </c>
      <c r="R45" s="27">
        <v>1410</v>
      </c>
      <c r="S45" s="27">
        <v>1292</v>
      </c>
      <c r="T45" s="27">
        <v>845</v>
      </c>
      <c r="U45" s="27">
        <v>469</v>
      </c>
      <c r="V45" s="27">
        <v>283</v>
      </c>
      <c r="W45" s="27">
        <v>113</v>
      </c>
      <c r="X45" s="27">
        <v>110</v>
      </c>
      <c r="Y45" s="27">
        <v>58</v>
      </c>
      <c r="Z45" s="27">
        <v>73</v>
      </c>
    </row>
    <row r="46" spans="1:26" s="18" customFormat="1" ht="15" customHeight="1">
      <c r="A46" s="13" t="s">
        <v>41</v>
      </c>
      <c r="B46" s="21">
        <f t="shared" si="3"/>
        <v>21191</v>
      </c>
      <c r="C46" s="27">
        <v>1609</v>
      </c>
      <c r="D46" s="27">
        <v>374</v>
      </c>
      <c r="E46" s="27">
        <v>3005</v>
      </c>
      <c r="F46" s="27">
        <v>8206</v>
      </c>
      <c r="G46" s="27">
        <v>4</v>
      </c>
      <c r="H46" s="27">
        <v>104</v>
      </c>
      <c r="I46" s="27">
        <v>0</v>
      </c>
      <c r="J46" s="27">
        <v>145</v>
      </c>
      <c r="K46" s="27">
        <v>0</v>
      </c>
      <c r="L46" s="27">
        <v>133</v>
      </c>
      <c r="M46" s="27">
        <v>0</v>
      </c>
      <c r="N46" s="27">
        <v>136</v>
      </c>
      <c r="O46" s="27">
        <v>0</v>
      </c>
      <c r="P46" s="27">
        <v>1</v>
      </c>
      <c r="Q46" s="27">
        <v>1104</v>
      </c>
      <c r="R46" s="27">
        <v>1191</v>
      </c>
      <c r="S46" s="27">
        <v>1229</v>
      </c>
      <c r="T46" s="27">
        <v>871</v>
      </c>
      <c r="U46" s="27">
        <v>371</v>
      </c>
      <c r="V46" s="27">
        <v>459</v>
      </c>
      <c r="W46" s="27">
        <v>310</v>
      </c>
      <c r="X46" s="27">
        <v>1749</v>
      </c>
      <c r="Y46" s="27">
        <v>173</v>
      </c>
      <c r="Z46" s="27">
        <v>17</v>
      </c>
    </row>
    <row r="47" spans="1:26" s="18" customFormat="1" ht="15" customHeight="1">
      <c r="A47" s="13" t="s">
        <v>42</v>
      </c>
      <c r="B47" s="21">
        <f t="shared" si="3"/>
        <v>9275</v>
      </c>
      <c r="C47" s="27">
        <v>1038</v>
      </c>
      <c r="D47" s="27">
        <v>404</v>
      </c>
      <c r="E47" s="27">
        <v>3122</v>
      </c>
      <c r="F47" s="27">
        <v>3125</v>
      </c>
      <c r="G47" s="27">
        <v>25</v>
      </c>
      <c r="H47" s="27">
        <v>16</v>
      </c>
      <c r="I47" s="27">
        <v>4</v>
      </c>
      <c r="J47" s="27">
        <v>1</v>
      </c>
      <c r="K47" s="27">
        <v>3</v>
      </c>
      <c r="L47" s="27">
        <v>1</v>
      </c>
      <c r="M47" s="27">
        <v>1</v>
      </c>
      <c r="N47" s="27">
        <v>0</v>
      </c>
      <c r="O47" s="27">
        <v>12</v>
      </c>
      <c r="P47" s="27">
        <v>0</v>
      </c>
      <c r="Q47" s="27">
        <v>205</v>
      </c>
      <c r="R47" s="27">
        <v>302</v>
      </c>
      <c r="S47" s="27">
        <v>267</v>
      </c>
      <c r="T47" s="27">
        <v>45</v>
      </c>
      <c r="U47" s="27">
        <v>67</v>
      </c>
      <c r="V47" s="27">
        <v>22</v>
      </c>
      <c r="W47" s="27">
        <v>122</v>
      </c>
      <c r="X47" s="27">
        <v>45</v>
      </c>
      <c r="Y47" s="27">
        <v>212</v>
      </c>
      <c r="Z47" s="27">
        <v>236</v>
      </c>
    </row>
    <row r="48" spans="1:26" s="18" customFormat="1" ht="15" customHeight="1">
      <c r="A48" s="13" t="s">
        <v>43</v>
      </c>
      <c r="B48" s="21">
        <f t="shared" si="3"/>
        <v>8203</v>
      </c>
      <c r="C48" s="27">
        <v>1133</v>
      </c>
      <c r="D48" s="27">
        <v>1016</v>
      </c>
      <c r="E48" s="27">
        <v>1688</v>
      </c>
      <c r="F48" s="27">
        <v>1591</v>
      </c>
      <c r="G48" s="27">
        <v>123</v>
      </c>
      <c r="H48" s="27">
        <v>147</v>
      </c>
      <c r="I48" s="27">
        <v>23</v>
      </c>
      <c r="J48" s="27">
        <v>30</v>
      </c>
      <c r="K48" s="27">
        <v>2</v>
      </c>
      <c r="L48" s="27">
        <v>2</v>
      </c>
      <c r="M48" s="27">
        <v>2</v>
      </c>
      <c r="N48" s="27">
        <v>0</v>
      </c>
      <c r="O48" s="27">
        <v>11</v>
      </c>
      <c r="P48" s="27">
        <v>5</v>
      </c>
      <c r="Q48" s="27">
        <v>611</v>
      </c>
      <c r="R48" s="27">
        <v>254</v>
      </c>
      <c r="S48" s="27">
        <v>777</v>
      </c>
      <c r="T48" s="27">
        <v>603</v>
      </c>
      <c r="U48" s="27">
        <v>105</v>
      </c>
      <c r="V48" s="27">
        <v>39</v>
      </c>
      <c r="W48" s="27">
        <v>19</v>
      </c>
      <c r="X48" s="27">
        <v>19</v>
      </c>
      <c r="Y48" s="27">
        <v>3</v>
      </c>
      <c r="Z48" s="27">
        <v>0</v>
      </c>
    </row>
    <row r="49" spans="1:26" s="18" customFormat="1" ht="15" customHeight="1">
      <c r="A49" s="13" t="s">
        <v>44</v>
      </c>
      <c r="B49" s="21">
        <f t="shared" si="3"/>
        <v>21503</v>
      </c>
      <c r="C49" s="27">
        <v>4446</v>
      </c>
      <c r="D49" s="27">
        <v>213</v>
      </c>
      <c r="E49" s="27">
        <v>11720</v>
      </c>
      <c r="F49" s="27">
        <v>161</v>
      </c>
      <c r="G49" s="27">
        <v>336</v>
      </c>
      <c r="H49" s="27">
        <v>0</v>
      </c>
      <c r="I49" s="27">
        <v>44</v>
      </c>
      <c r="J49" s="27">
        <v>3</v>
      </c>
      <c r="K49" s="27">
        <v>12</v>
      </c>
      <c r="L49" s="27">
        <v>1</v>
      </c>
      <c r="M49" s="27">
        <v>6</v>
      </c>
      <c r="N49" s="27">
        <v>3</v>
      </c>
      <c r="O49" s="27">
        <v>273</v>
      </c>
      <c r="P49" s="27">
        <v>0</v>
      </c>
      <c r="Q49" s="27">
        <v>2243</v>
      </c>
      <c r="R49" s="27">
        <v>89</v>
      </c>
      <c r="S49" s="27">
        <v>1791</v>
      </c>
      <c r="T49" s="27">
        <v>27</v>
      </c>
      <c r="U49" s="27">
        <v>69</v>
      </c>
      <c r="V49" s="27">
        <v>3</v>
      </c>
      <c r="W49" s="27">
        <v>33</v>
      </c>
      <c r="X49" s="27">
        <v>3</v>
      </c>
      <c r="Y49" s="27">
        <v>26</v>
      </c>
      <c r="Z49" s="27">
        <v>1</v>
      </c>
    </row>
    <row r="50" spans="1:26" s="18" customFormat="1" ht="15" customHeight="1">
      <c r="A50" s="13" t="s">
        <v>45</v>
      </c>
      <c r="B50" s="21">
        <f t="shared" si="3"/>
        <v>13583</v>
      </c>
      <c r="C50" s="27">
        <v>2307</v>
      </c>
      <c r="D50" s="27">
        <v>1259</v>
      </c>
      <c r="E50" s="27">
        <v>3461</v>
      </c>
      <c r="F50" s="27">
        <v>2815</v>
      </c>
      <c r="G50" s="27">
        <v>71</v>
      </c>
      <c r="H50" s="27">
        <v>40</v>
      </c>
      <c r="I50" s="27">
        <v>1</v>
      </c>
      <c r="J50" s="27">
        <v>75</v>
      </c>
      <c r="K50" s="27">
        <v>0</v>
      </c>
      <c r="L50" s="27">
        <v>92</v>
      </c>
      <c r="M50" s="27">
        <v>0</v>
      </c>
      <c r="N50" s="27">
        <v>20</v>
      </c>
      <c r="O50" s="27">
        <v>13</v>
      </c>
      <c r="P50" s="27">
        <v>55</v>
      </c>
      <c r="Q50" s="27">
        <v>1199</v>
      </c>
      <c r="R50" s="27">
        <v>651</v>
      </c>
      <c r="S50" s="27">
        <v>803</v>
      </c>
      <c r="T50" s="27">
        <v>439</v>
      </c>
      <c r="U50" s="27">
        <v>73</v>
      </c>
      <c r="V50" s="27">
        <v>118</v>
      </c>
      <c r="W50" s="27">
        <v>1</v>
      </c>
      <c r="X50" s="27">
        <v>40</v>
      </c>
      <c r="Y50" s="27">
        <v>0</v>
      </c>
      <c r="Z50" s="27">
        <v>50</v>
      </c>
    </row>
    <row r="51" spans="1:26" s="18" customFormat="1" ht="15" customHeight="1">
      <c r="A51" s="13" t="s">
        <v>46</v>
      </c>
      <c r="B51" s="21">
        <f t="shared" si="3"/>
        <v>5176</v>
      </c>
      <c r="C51" s="27">
        <v>490</v>
      </c>
      <c r="D51" s="27">
        <v>49</v>
      </c>
      <c r="E51" s="27">
        <v>1274</v>
      </c>
      <c r="F51" s="27">
        <v>2696</v>
      </c>
      <c r="G51" s="27">
        <v>5</v>
      </c>
      <c r="H51" s="27">
        <v>9</v>
      </c>
      <c r="I51" s="27">
        <v>0</v>
      </c>
      <c r="J51" s="27">
        <v>2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1</v>
      </c>
      <c r="Q51" s="27">
        <v>154</v>
      </c>
      <c r="R51" s="27">
        <v>26</v>
      </c>
      <c r="S51" s="27">
        <v>218</v>
      </c>
      <c r="T51" s="27">
        <v>58</v>
      </c>
      <c r="U51" s="27">
        <v>60</v>
      </c>
      <c r="V51" s="27">
        <v>5</v>
      </c>
      <c r="W51" s="27">
        <v>126</v>
      </c>
      <c r="X51" s="27">
        <v>0</v>
      </c>
      <c r="Y51" s="27">
        <v>2</v>
      </c>
      <c r="Z51" s="27">
        <v>0</v>
      </c>
    </row>
    <row r="52" spans="1:26" s="18" customFormat="1" ht="15" customHeight="1">
      <c r="A52" s="13" t="s">
        <v>47</v>
      </c>
      <c r="B52" s="21">
        <f t="shared" si="3"/>
        <v>22877</v>
      </c>
      <c r="C52" s="27">
        <v>1643</v>
      </c>
      <c r="D52" s="27">
        <v>1158</v>
      </c>
      <c r="E52" s="27">
        <v>4590</v>
      </c>
      <c r="F52" s="27">
        <v>4669</v>
      </c>
      <c r="G52" s="27">
        <v>12</v>
      </c>
      <c r="H52" s="27">
        <v>16</v>
      </c>
      <c r="I52" s="27">
        <v>2</v>
      </c>
      <c r="J52" s="27">
        <v>11</v>
      </c>
      <c r="K52" s="27">
        <v>2</v>
      </c>
      <c r="L52" s="27">
        <v>0</v>
      </c>
      <c r="M52" s="27">
        <v>2</v>
      </c>
      <c r="N52" s="27">
        <v>0</v>
      </c>
      <c r="O52" s="27">
        <v>1</v>
      </c>
      <c r="P52" s="27">
        <v>9</v>
      </c>
      <c r="Q52" s="27">
        <v>1874</v>
      </c>
      <c r="R52" s="27">
        <v>2875</v>
      </c>
      <c r="S52" s="27">
        <v>3126</v>
      </c>
      <c r="T52" s="27">
        <v>1320</v>
      </c>
      <c r="U52" s="27">
        <v>554</v>
      </c>
      <c r="V52" s="27">
        <v>458</v>
      </c>
      <c r="W52" s="27">
        <v>278</v>
      </c>
      <c r="X52" s="27">
        <v>188</v>
      </c>
      <c r="Y52" s="27">
        <v>56</v>
      </c>
      <c r="Z52" s="27">
        <v>33</v>
      </c>
    </row>
    <row r="53" spans="1:26" s="18" customFormat="1" ht="15" customHeight="1">
      <c r="A53" s="13" t="s">
        <v>48</v>
      </c>
      <c r="B53" s="21">
        <f t="shared" si="3"/>
        <v>5345</v>
      </c>
      <c r="C53" s="27">
        <v>320</v>
      </c>
      <c r="D53" s="27">
        <v>71</v>
      </c>
      <c r="E53" s="27">
        <v>1130</v>
      </c>
      <c r="F53" s="27">
        <v>924</v>
      </c>
      <c r="G53" s="27">
        <v>91</v>
      </c>
      <c r="H53" s="27">
        <v>34</v>
      </c>
      <c r="I53" s="27">
        <v>99</v>
      </c>
      <c r="J53" s="27">
        <v>14</v>
      </c>
      <c r="K53" s="27">
        <v>60</v>
      </c>
      <c r="L53" s="27">
        <v>9</v>
      </c>
      <c r="M53" s="27">
        <v>26</v>
      </c>
      <c r="N53" s="27">
        <v>1</v>
      </c>
      <c r="O53" s="27">
        <v>43</v>
      </c>
      <c r="P53" s="27">
        <v>0</v>
      </c>
      <c r="Q53" s="27">
        <v>278</v>
      </c>
      <c r="R53" s="27">
        <v>175</v>
      </c>
      <c r="S53" s="27">
        <v>694</v>
      </c>
      <c r="T53" s="27">
        <v>166</v>
      </c>
      <c r="U53" s="27">
        <v>789</v>
      </c>
      <c r="V53" s="27">
        <v>85</v>
      </c>
      <c r="W53" s="27">
        <v>290</v>
      </c>
      <c r="X53" s="27">
        <v>46</v>
      </c>
      <c r="Y53" s="27">
        <v>0</v>
      </c>
      <c r="Z53" s="27">
        <v>0</v>
      </c>
    </row>
    <row r="54" spans="1:26" s="18" customFormat="1" ht="15" customHeight="1">
      <c r="A54" s="13" t="s">
        <v>49</v>
      </c>
      <c r="B54" s="21">
        <f t="shared" si="3"/>
        <v>10796</v>
      </c>
      <c r="C54" s="27">
        <v>706</v>
      </c>
      <c r="D54" s="27">
        <v>352</v>
      </c>
      <c r="E54" s="27">
        <v>1610</v>
      </c>
      <c r="F54" s="27">
        <v>4255</v>
      </c>
      <c r="G54" s="27">
        <v>56</v>
      </c>
      <c r="H54" s="27">
        <v>199</v>
      </c>
      <c r="I54" s="27">
        <v>3</v>
      </c>
      <c r="J54" s="27">
        <v>6</v>
      </c>
      <c r="K54" s="27">
        <v>12</v>
      </c>
      <c r="L54" s="27">
        <v>1</v>
      </c>
      <c r="M54" s="27">
        <v>13</v>
      </c>
      <c r="N54" s="27">
        <v>9</v>
      </c>
      <c r="O54" s="27">
        <v>2</v>
      </c>
      <c r="P54" s="27">
        <v>14</v>
      </c>
      <c r="Q54" s="27">
        <v>316</v>
      </c>
      <c r="R54" s="27">
        <v>1003</v>
      </c>
      <c r="S54" s="27">
        <v>559</v>
      </c>
      <c r="T54" s="27">
        <v>868</v>
      </c>
      <c r="U54" s="27">
        <v>291</v>
      </c>
      <c r="V54" s="27">
        <v>251</v>
      </c>
      <c r="W54" s="27">
        <v>107</v>
      </c>
      <c r="X54" s="27">
        <v>110</v>
      </c>
      <c r="Y54" s="27">
        <v>47</v>
      </c>
      <c r="Z54" s="27">
        <v>6</v>
      </c>
    </row>
    <row r="55" spans="1:26" s="18" customFormat="1" ht="15" customHeight="1">
      <c r="A55" s="13"/>
      <c r="B55" s="21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2"/>
      <c r="T55" s="22"/>
      <c r="U55" s="22"/>
      <c r="V55" s="22"/>
      <c r="W55" s="23"/>
      <c r="X55" s="23"/>
      <c r="Y55" s="23"/>
      <c r="Z55" s="23"/>
    </row>
    <row r="56" spans="1:26" s="20" customFormat="1" ht="15" customHeight="1">
      <c r="A56" s="12" t="s">
        <v>50</v>
      </c>
      <c r="B56" s="19">
        <f>SUM(B57:B71)</f>
        <v>12549</v>
      </c>
      <c r="C56" s="19">
        <f t="shared" ref="C56:Z56" si="4">SUM(C57:C71)</f>
        <v>5952</v>
      </c>
      <c r="D56" s="19">
        <f t="shared" si="4"/>
        <v>585</v>
      </c>
      <c r="E56" s="19">
        <f t="shared" si="4"/>
        <v>597</v>
      </c>
      <c r="F56" s="19">
        <f t="shared" si="4"/>
        <v>381</v>
      </c>
      <c r="G56" s="19">
        <f t="shared" si="4"/>
        <v>74</v>
      </c>
      <c r="H56" s="19">
        <f t="shared" si="4"/>
        <v>68</v>
      </c>
      <c r="I56" s="19">
        <f t="shared" si="4"/>
        <v>4</v>
      </c>
      <c r="J56" s="19">
        <f t="shared" si="4"/>
        <v>4</v>
      </c>
      <c r="K56" s="19">
        <f t="shared" si="4"/>
        <v>4</v>
      </c>
      <c r="L56" s="19">
        <f t="shared" si="4"/>
        <v>0</v>
      </c>
      <c r="M56" s="19">
        <f t="shared" si="4"/>
        <v>1</v>
      </c>
      <c r="N56" s="19">
        <f t="shared" si="4"/>
        <v>0</v>
      </c>
      <c r="O56" s="19">
        <f t="shared" si="4"/>
        <v>6</v>
      </c>
      <c r="P56" s="19">
        <f t="shared" si="4"/>
        <v>3</v>
      </c>
      <c r="Q56" s="19">
        <f t="shared" si="4"/>
        <v>354</v>
      </c>
      <c r="R56" s="19">
        <f t="shared" si="4"/>
        <v>47</v>
      </c>
      <c r="S56" s="19">
        <f t="shared" si="4"/>
        <v>1953</v>
      </c>
      <c r="T56" s="19">
        <f t="shared" si="4"/>
        <v>412</v>
      </c>
      <c r="U56" s="19">
        <f t="shared" si="4"/>
        <v>1106</v>
      </c>
      <c r="V56" s="19">
        <f t="shared" si="4"/>
        <v>133</v>
      </c>
      <c r="W56" s="19">
        <f t="shared" si="4"/>
        <v>516</v>
      </c>
      <c r="X56" s="19">
        <f t="shared" si="4"/>
        <v>76</v>
      </c>
      <c r="Y56" s="19">
        <f t="shared" si="4"/>
        <v>247</v>
      </c>
      <c r="Z56" s="19">
        <f t="shared" si="4"/>
        <v>26</v>
      </c>
    </row>
    <row r="57" spans="1:26" s="18" customFormat="1" ht="15" customHeight="1">
      <c r="A57" s="13" t="s">
        <v>51</v>
      </c>
      <c r="B57" s="21">
        <f>SUM(C57:Z57)</f>
        <v>344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5</v>
      </c>
      <c r="R57" s="27">
        <v>0</v>
      </c>
      <c r="S57" s="27">
        <v>173</v>
      </c>
      <c r="T57" s="27">
        <v>34</v>
      </c>
      <c r="U57" s="27">
        <v>54</v>
      </c>
      <c r="V57" s="27">
        <v>10</v>
      </c>
      <c r="W57" s="27">
        <v>37</v>
      </c>
      <c r="X57" s="27">
        <v>10</v>
      </c>
      <c r="Y57" s="27">
        <v>21</v>
      </c>
      <c r="Z57" s="27">
        <v>0</v>
      </c>
    </row>
    <row r="58" spans="1:26" s="18" customFormat="1" ht="15" customHeight="1">
      <c r="A58" s="13" t="s">
        <v>52</v>
      </c>
      <c r="B58" s="21">
        <f t="shared" ref="B58:B71" si="5">SUM(C58:Z58)</f>
        <v>1151</v>
      </c>
      <c r="C58" s="27">
        <v>911</v>
      </c>
      <c r="D58" s="27">
        <v>1</v>
      </c>
      <c r="E58" s="27">
        <v>14</v>
      </c>
      <c r="F58" s="27">
        <v>0</v>
      </c>
      <c r="G58" s="27">
        <v>1</v>
      </c>
      <c r="H58" s="27">
        <v>0</v>
      </c>
      <c r="I58" s="27">
        <v>0</v>
      </c>
      <c r="J58" s="27">
        <v>0</v>
      </c>
      <c r="K58" s="27">
        <v>1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3</v>
      </c>
      <c r="R58" s="27">
        <v>0</v>
      </c>
      <c r="S58" s="27">
        <v>84</v>
      </c>
      <c r="T58" s="27">
        <v>13</v>
      </c>
      <c r="U58" s="27">
        <v>57</v>
      </c>
      <c r="V58" s="27">
        <v>3</v>
      </c>
      <c r="W58" s="27">
        <v>47</v>
      </c>
      <c r="X58" s="27">
        <v>1</v>
      </c>
      <c r="Y58" s="27">
        <v>15</v>
      </c>
      <c r="Z58" s="27">
        <v>0</v>
      </c>
    </row>
    <row r="59" spans="1:26" s="18" customFormat="1" ht="15" customHeight="1">
      <c r="A59" s="13" t="s">
        <v>53</v>
      </c>
      <c r="B59" s="21">
        <f t="shared" si="5"/>
        <v>1003</v>
      </c>
      <c r="C59" s="27">
        <v>550</v>
      </c>
      <c r="D59" s="27">
        <v>43</v>
      </c>
      <c r="E59" s="27">
        <v>76</v>
      </c>
      <c r="F59" s="27">
        <v>133</v>
      </c>
      <c r="G59" s="27">
        <v>1</v>
      </c>
      <c r="H59" s="27">
        <v>4</v>
      </c>
      <c r="I59" s="27">
        <v>0</v>
      </c>
      <c r="J59" s="27">
        <v>1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3</v>
      </c>
      <c r="Q59" s="27">
        <v>20</v>
      </c>
      <c r="R59" s="27">
        <v>8</v>
      </c>
      <c r="S59" s="27">
        <v>47</v>
      </c>
      <c r="T59" s="27">
        <v>44</v>
      </c>
      <c r="U59" s="27">
        <v>33</v>
      </c>
      <c r="V59" s="27">
        <v>5</v>
      </c>
      <c r="W59" s="27">
        <v>20</v>
      </c>
      <c r="X59" s="27">
        <v>6</v>
      </c>
      <c r="Y59" s="27">
        <v>6</v>
      </c>
      <c r="Z59" s="27">
        <v>3</v>
      </c>
    </row>
    <row r="60" spans="1:26" s="18" customFormat="1" ht="15" customHeight="1">
      <c r="A60" s="13" t="s">
        <v>54</v>
      </c>
      <c r="B60" s="21">
        <f t="shared" si="5"/>
        <v>917</v>
      </c>
      <c r="C60" s="27">
        <v>28</v>
      </c>
      <c r="D60" s="27">
        <v>15</v>
      </c>
      <c r="E60" s="27">
        <v>98</v>
      </c>
      <c r="F60" s="27">
        <v>26</v>
      </c>
      <c r="G60" s="27">
        <v>3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28</v>
      </c>
      <c r="R60" s="27">
        <v>8</v>
      </c>
      <c r="S60" s="27">
        <v>148</v>
      </c>
      <c r="T60" s="27">
        <v>59</v>
      </c>
      <c r="U60" s="27">
        <v>138</v>
      </c>
      <c r="V60" s="27">
        <v>43</v>
      </c>
      <c r="W60" s="27">
        <v>184</v>
      </c>
      <c r="X60" s="27">
        <v>16</v>
      </c>
      <c r="Y60" s="27">
        <v>119</v>
      </c>
      <c r="Z60" s="27">
        <v>4</v>
      </c>
    </row>
    <row r="61" spans="1:26" s="18" customFormat="1" ht="15" customHeight="1">
      <c r="A61" s="13" t="s">
        <v>55</v>
      </c>
      <c r="B61" s="21">
        <f t="shared" si="5"/>
        <v>1856</v>
      </c>
      <c r="C61" s="27">
        <v>541</v>
      </c>
      <c r="D61" s="27">
        <v>67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79</v>
      </c>
      <c r="R61" s="27">
        <v>4</v>
      </c>
      <c r="S61" s="27">
        <v>533</v>
      </c>
      <c r="T61" s="27">
        <v>42</v>
      </c>
      <c r="U61" s="27">
        <v>526</v>
      </c>
      <c r="V61" s="27">
        <v>16</v>
      </c>
      <c r="W61" s="27">
        <v>34</v>
      </c>
      <c r="X61" s="27">
        <v>12</v>
      </c>
      <c r="Y61" s="27">
        <v>2</v>
      </c>
      <c r="Z61" s="27">
        <v>0</v>
      </c>
    </row>
    <row r="62" spans="1:26" s="18" customFormat="1" ht="15" customHeight="1">
      <c r="A62" s="13" t="s">
        <v>56</v>
      </c>
      <c r="B62" s="21">
        <f t="shared" si="5"/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</row>
    <row r="63" spans="1:26" s="18" customFormat="1" ht="15" customHeight="1">
      <c r="A63" s="13" t="s">
        <v>57</v>
      </c>
      <c r="B63" s="21">
        <f t="shared" si="5"/>
        <v>277</v>
      </c>
      <c r="C63" s="27">
        <v>171</v>
      </c>
      <c r="D63" s="27">
        <v>1</v>
      </c>
      <c r="E63" s="27">
        <v>17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1</v>
      </c>
      <c r="N63" s="27">
        <v>0</v>
      </c>
      <c r="O63" s="27">
        <v>0</v>
      </c>
      <c r="P63" s="27">
        <v>0</v>
      </c>
      <c r="Q63" s="27">
        <v>8</v>
      </c>
      <c r="R63" s="27">
        <v>0</v>
      </c>
      <c r="S63" s="27">
        <v>46</v>
      </c>
      <c r="T63" s="27">
        <v>0</v>
      </c>
      <c r="U63" s="27">
        <v>11</v>
      </c>
      <c r="V63" s="27">
        <v>7</v>
      </c>
      <c r="W63" s="27">
        <v>5</v>
      </c>
      <c r="X63" s="27">
        <v>0</v>
      </c>
      <c r="Y63" s="27">
        <v>10</v>
      </c>
      <c r="Z63" s="27">
        <v>0</v>
      </c>
    </row>
    <row r="64" spans="1:26" s="18" customFormat="1" ht="15" customHeight="1">
      <c r="A64" s="13" t="s">
        <v>58</v>
      </c>
      <c r="B64" s="21">
        <f t="shared" si="5"/>
        <v>899</v>
      </c>
      <c r="C64" s="27">
        <v>708</v>
      </c>
      <c r="D64" s="27">
        <v>101</v>
      </c>
      <c r="E64" s="27">
        <v>1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3</v>
      </c>
      <c r="P64" s="27">
        <v>0</v>
      </c>
      <c r="Q64" s="27">
        <v>2</v>
      </c>
      <c r="R64" s="27">
        <v>2</v>
      </c>
      <c r="S64" s="27">
        <v>50</v>
      </c>
      <c r="T64" s="27">
        <v>32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</row>
    <row r="65" spans="1:26" s="18" customFormat="1" ht="15" customHeight="1">
      <c r="A65" s="13" t="s">
        <v>59</v>
      </c>
      <c r="B65" s="21">
        <f t="shared" si="5"/>
        <v>1070</v>
      </c>
      <c r="C65" s="27">
        <v>523</v>
      </c>
      <c r="D65" s="27">
        <v>52</v>
      </c>
      <c r="E65" s="27">
        <v>191</v>
      </c>
      <c r="F65" s="27">
        <v>107</v>
      </c>
      <c r="G65" s="27">
        <v>11</v>
      </c>
      <c r="H65" s="27">
        <v>6</v>
      </c>
      <c r="I65" s="27">
        <v>3</v>
      </c>
      <c r="J65" s="27">
        <v>2</v>
      </c>
      <c r="K65" s="27">
        <v>3</v>
      </c>
      <c r="L65" s="27">
        <v>0</v>
      </c>
      <c r="M65" s="27">
        <v>0</v>
      </c>
      <c r="N65" s="27">
        <v>0</v>
      </c>
      <c r="O65" s="27">
        <v>1</v>
      </c>
      <c r="P65" s="27">
        <v>0</v>
      </c>
      <c r="Q65" s="27">
        <v>20</v>
      </c>
      <c r="R65" s="27">
        <v>10</v>
      </c>
      <c r="S65" s="27">
        <v>52</v>
      </c>
      <c r="T65" s="27">
        <v>40</v>
      </c>
      <c r="U65" s="27">
        <v>11</v>
      </c>
      <c r="V65" s="27">
        <v>7</v>
      </c>
      <c r="W65" s="27">
        <v>17</v>
      </c>
      <c r="X65" s="27">
        <v>2</v>
      </c>
      <c r="Y65" s="27">
        <v>12</v>
      </c>
      <c r="Z65" s="27">
        <v>0</v>
      </c>
    </row>
    <row r="66" spans="1:26" s="18" customFormat="1" ht="15" customHeight="1">
      <c r="A66" s="13" t="s">
        <v>60</v>
      </c>
      <c r="B66" s="21">
        <f t="shared" si="5"/>
        <v>1250</v>
      </c>
      <c r="C66" s="27">
        <v>951</v>
      </c>
      <c r="D66" s="27">
        <v>59</v>
      </c>
      <c r="E66" s="27">
        <v>19</v>
      </c>
      <c r="F66" s="27">
        <v>3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21</v>
      </c>
      <c r="T66" s="27">
        <v>6</v>
      </c>
      <c r="U66" s="27">
        <v>90</v>
      </c>
      <c r="V66" s="27">
        <v>24</v>
      </c>
      <c r="W66" s="27">
        <v>45</v>
      </c>
      <c r="X66" s="27">
        <v>13</v>
      </c>
      <c r="Y66" s="27">
        <v>15</v>
      </c>
      <c r="Z66" s="27">
        <v>4</v>
      </c>
    </row>
    <row r="67" spans="1:26" s="18" customFormat="1" ht="15" customHeight="1">
      <c r="A67" s="16" t="s">
        <v>61</v>
      </c>
      <c r="B67" s="21">
        <f t="shared" si="5"/>
        <v>547</v>
      </c>
      <c r="C67" s="27">
        <v>292</v>
      </c>
      <c r="D67" s="27">
        <v>0</v>
      </c>
      <c r="E67" s="27">
        <v>9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17</v>
      </c>
      <c r="R67" s="27">
        <v>0</v>
      </c>
      <c r="S67" s="27">
        <v>136</v>
      </c>
      <c r="T67" s="27">
        <v>0</v>
      </c>
      <c r="U67" s="27">
        <v>46</v>
      </c>
      <c r="V67" s="27">
        <v>0</v>
      </c>
      <c r="W67" s="27">
        <v>25</v>
      </c>
      <c r="X67" s="27">
        <v>0</v>
      </c>
      <c r="Y67" s="27">
        <v>22</v>
      </c>
      <c r="Z67" s="27">
        <v>0</v>
      </c>
    </row>
    <row r="68" spans="1:26" s="18" customFormat="1" ht="15" customHeight="1">
      <c r="A68" s="16" t="s">
        <v>62</v>
      </c>
      <c r="B68" s="21">
        <f t="shared" si="5"/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</row>
    <row r="69" spans="1:26" s="18" customFormat="1" ht="15" customHeight="1">
      <c r="A69" s="14" t="s">
        <v>63</v>
      </c>
      <c r="B69" s="21">
        <f t="shared" si="5"/>
        <v>944</v>
      </c>
      <c r="C69" s="32">
        <v>127</v>
      </c>
      <c r="D69" s="32">
        <v>124</v>
      </c>
      <c r="E69" s="32">
        <v>50</v>
      </c>
      <c r="F69" s="32">
        <v>77</v>
      </c>
      <c r="G69" s="32">
        <v>53</v>
      </c>
      <c r="H69" s="32">
        <v>56</v>
      </c>
      <c r="I69" s="32">
        <v>1</v>
      </c>
      <c r="J69" s="32">
        <v>1</v>
      </c>
      <c r="K69" s="32">
        <v>0</v>
      </c>
      <c r="L69" s="32">
        <v>0</v>
      </c>
      <c r="M69" s="32">
        <v>0</v>
      </c>
      <c r="N69" s="32">
        <v>0</v>
      </c>
      <c r="O69" s="32">
        <v>2</v>
      </c>
      <c r="P69" s="32">
        <v>0</v>
      </c>
      <c r="Q69" s="32">
        <v>58</v>
      </c>
      <c r="R69" s="32">
        <v>15</v>
      </c>
      <c r="S69" s="32">
        <v>154</v>
      </c>
      <c r="T69" s="32">
        <v>107</v>
      </c>
      <c r="U69" s="32">
        <v>26</v>
      </c>
      <c r="V69" s="32">
        <v>16</v>
      </c>
      <c r="W69" s="32">
        <v>33</v>
      </c>
      <c r="X69" s="32">
        <v>12</v>
      </c>
      <c r="Y69" s="32">
        <v>17</v>
      </c>
      <c r="Z69" s="32">
        <v>15</v>
      </c>
    </row>
    <row r="70" spans="1:26" s="18" customFormat="1" ht="15" customHeight="1">
      <c r="A70" s="14" t="s">
        <v>64</v>
      </c>
      <c r="B70" s="21">
        <f t="shared" si="5"/>
        <v>1356</v>
      </c>
      <c r="C70" s="32">
        <v>922</v>
      </c>
      <c r="D70" s="32">
        <v>122</v>
      </c>
      <c r="E70" s="32">
        <v>32</v>
      </c>
      <c r="F70" s="32">
        <v>35</v>
      </c>
      <c r="G70" s="32">
        <v>5</v>
      </c>
      <c r="H70" s="32">
        <v>2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2</v>
      </c>
      <c r="R70" s="32">
        <v>0</v>
      </c>
      <c r="S70" s="32">
        <v>117</v>
      </c>
      <c r="T70" s="32">
        <v>35</v>
      </c>
      <c r="U70" s="32">
        <v>31</v>
      </c>
      <c r="V70" s="32">
        <v>2</v>
      </c>
      <c r="W70" s="32">
        <v>42</v>
      </c>
      <c r="X70" s="32">
        <v>4</v>
      </c>
      <c r="Y70" s="32">
        <v>5</v>
      </c>
      <c r="Z70" s="32">
        <v>0</v>
      </c>
    </row>
    <row r="71" spans="1:26" s="18" customFormat="1" ht="15" customHeight="1">
      <c r="A71" s="15" t="s">
        <v>65</v>
      </c>
      <c r="B71" s="26">
        <f t="shared" si="5"/>
        <v>935</v>
      </c>
      <c r="C71" s="33">
        <v>228</v>
      </c>
      <c r="D71" s="33">
        <v>0</v>
      </c>
      <c r="E71" s="33">
        <v>90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112</v>
      </c>
      <c r="R71" s="33">
        <v>0</v>
      </c>
      <c r="S71" s="33">
        <v>392</v>
      </c>
      <c r="T71" s="33">
        <v>0</v>
      </c>
      <c r="U71" s="33">
        <v>83</v>
      </c>
      <c r="V71" s="33">
        <v>0</v>
      </c>
      <c r="W71" s="33">
        <v>27</v>
      </c>
      <c r="X71" s="33">
        <v>0</v>
      </c>
      <c r="Y71" s="33">
        <v>3</v>
      </c>
      <c r="Z71" s="33">
        <v>0</v>
      </c>
    </row>
    <row r="72" spans="1:26" ht="12.95" customHeight="1">
      <c r="A72" s="28" t="s">
        <v>67</v>
      </c>
      <c r="B72" s="29"/>
      <c r="C72" s="29"/>
      <c r="D72" s="29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29"/>
      <c r="T72" s="29"/>
      <c r="U72" s="29"/>
      <c r="V72" s="29"/>
      <c r="W72" s="29"/>
      <c r="X72" s="29"/>
      <c r="Y72" s="18"/>
      <c r="Z72" s="18"/>
    </row>
    <row r="73" spans="1:26" ht="12.95" customHeight="1">
      <c r="A73" s="31" t="s">
        <v>68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18"/>
      <c r="Z73" s="18"/>
    </row>
    <row r="74" spans="1:26" ht="12.95" customHeight="1">
      <c r="A74" s="31" t="s">
        <v>69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18"/>
      <c r="Z74" s="18"/>
    </row>
    <row r="75" spans="1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5:15">
      <c r="O161" s="2"/>
    </row>
    <row r="162" spans="15:15">
      <c r="O162" s="2"/>
    </row>
  </sheetData>
  <mergeCells count="20">
    <mergeCell ref="A1:E1"/>
    <mergeCell ref="A2:I2"/>
    <mergeCell ref="A6:Z6"/>
    <mergeCell ref="A8:Z8"/>
    <mergeCell ref="A10:A13"/>
    <mergeCell ref="C12:D12"/>
    <mergeCell ref="E12:F12"/>
    <mergeCell ref="B10:B13"/>
    <mergeCell ref="C10:Z10"/>
    <mergeCell ref="U11:V12"/>
    <mergeCell ref="W11:X12"/>
    <mergeCell ref="Y11:Z12"/>
    <mergeCell ref="C11:F11"/>
    <mergeCell ref="G11:H12"/>
    <mergeCell ref="I11:J12"/>
    <mergeCell ref="K11:L12"/>
    <mergeCell ref="M11:N12"/>
    <mergeCell ref="O11:P12"/>
    <mergeCell ref="Q11:R12"/>
    <mergeCell ref="S11:T12"/>
  </mergeCells>
  <phoneticPr fontId="0" type="noConversion"/>
  <pageMargins left="0.98425196850393704" right="0" top="0.59055118110236227" bottom="0.59055118110236227" header="0" footer="0"/>
  <pageSetup scale="43" firstPageNumber="850" orientation="landscape" r:id="rId1"/>
  <headerFooter alignWithMargins="0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19.24_2014</vt:lpstr>
      <vt:lpstr>'19.24_2014'!A_IMPRESIÓN_IM</vt:lpstr>
      <vt:lpstr>'19.24_2014'!Imprimir_área_IM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2015-03-18T22:25:00Z</cp:lastPrinted>
  <dcterms:created xsi:type="dcterms:W3CDTF">2004-09-17T18:44:13Z</dcterms:created>
  <dcterms:modified xsi:type="dcterms:W3CDTF">2015-04-29T15:36:40Z</dcterms:modified>
</cp:coreProperties>
</file>